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jdekoff\Desktop\"/>
    </mc:Choice>
  </mc:AlternateContent>
  <xr:revisionPtr revIDLastSave="0" documentId="8_{CE027E79-DB48-48C2-A5E3-B55576A5AC6D}" xr6:coauthVersionLast="45" xr6:coauthVersionMax="45" xr10:uidLastSave="{00000000-0000-0000-0000-000000000000}"/>
  <bookViews>
    <workbookView xWindow="-120" yWindow="-120" windowWidth="20730" windowHeight="11160" xr2:uid="{00000000-000D-0000-FFFF-FFFF00000000}"/>
  </bookViews>
  <sheets>
    <sheet name="CLAIM" sheetId="1" r:id="rId1"/>
    <sheet name="HELP" sheetId="2" r:id="rId2"/>
  </sheets>
  <definedNames>
    <definedName name="account">CLAIM!$C$7</definedName>
    <definedName name="advance">HELP!$A$26</definedName>
    <definedName name="advance_amount">CLAIM!$U$33</definedName>
    <definedName name="air">HELP!$A$14</definedName>
    <definedName name="arrived">HELP!$A$10</definedName>
    <definedName name="cash_receipt">CLAIM!$M$33</definedName>
    <definedName name="claim">CLAIM!$A$14</definedName>
    <definedName name="claim_advance">CLAIM!$U$33</definedName>
    <definedName name="claim_air">CLAIM!$K$14</definedName>
    <definedName name="claim_arrive">CLAIM!$E$14</definedName>
    <definedName name="claim_date">CLAIM!$T$42</definedName>
    <definedName name="claim_depart">CLAIM!$B$14</definedName>
    <definedName name="claim_hotel">CLAIM!$M$14</definedName>
    <definedName name="claim_meal">CLAIM!$N$14</definedName>
    <definedName name="claim_mile">CLAIM!$N$14</definedName>
    <definedName name="claim_miles">CLAIM!$H$14</definedName>
    <definedName name="claim_other">CLAIM!$S$14</definedName>
    <definedName name="claim_park">CLAIM!$R$14</definedName>
    <definedName name="claim_sign">CLAIM!$O$40</definedName>
    <definedName name="claim_taxi">CLAIM!$L$14</definedName>
    <definedName name="date">HELP!$A$30</definedName>
    <definedName name="dateline">HELP!$A$4</definedName>
    <definedName name="depart">HELP!$A$8</definedName>
    <definedName name="hotel">HELP!$A$18</definedName>
    <definedName name="meal">HELP!$A$20</definedName>
    <definedName name="miles">HELP!$A$12</definedName>
    <definedName name="object">HELP!$A$6</definedName>
    <definedName name="other">HELP!$A$24</definedName>
    <definedName name="parking">HELP!$A$22</definedName>
    <definedName name="_xlnm.Print_Area" localSheetId="0">CLAIM!$A$1:$U$45</definedName>
    <definedName name="receipt">HELP!$A$32</definedName>
    <definedName name="signature">HELP!$A$28</definedName>
    <definedName name="taxi">HELP!$A$16</definedName>
    <definedName name="Z_6D241E3F_72AE_4213_80CE_FD8BB722ACFE_.wvu.Cols" localSheetId="0" hidden="1">CLAIM!$C:$D,CLAIM!$F:$G,CLAIM!$I:$I,CLAIM!$V:$V</definedName>
    <definedName name="Z_6D241E3F_72AE_4213_80CE_FD8BB722ACFE_.wvu.PrintArea" localSheetId="0" hidden="1">CLAIM!$A$1:$U$45</definedName>
  </definedNames>
  <calcPr calcId="191029"/>
  <customWorkbookViews>
    <customWorkbookView name="Hughes, Robert - Personal View" guid="{6D241E3F-72AE-4213-80CE-FD8BB722ACFE}" mergeInterval="0" personalView="1" maximized="1" xWindow="1" yWindow="1" windowWidth="1676" windowHeight="82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6" i="1" l="1"/>
  <c r="L40" i="1"/>
  <c r="J30" i="1" l="1"/>
  <c r="J29" i="1"/>
  <c r="J28" i="1"/>
  <c r="U28" i="1" s="1"/>
  <c r="J27" i="1"/>
  <c r="U27" i="1" s="1"/>
  <c r="J26" i="1"/>
  <c r="U26" i="1" s="1"/>
  <c r="J25" i="1"/>
  <c r="U25" i="1" s="1"/>
  <c r="J24" i="1"/>
  <c r="U24" i="1" s="1"/>
  <c r="J23" i="1"/>
  <c r="U23" i="1" s="1"/>
  <c r="J22" i="1"/>
  <c r="U22" i="1" s="1"/>
  <c r="J21" i="1"/>
  <c r="U21" i="1" s="1"/>
  <c r="J20" i="1"/>
  <c r="J19" i="1"/>
  <c r="U19" i="1" s="1"/>
  <c r="J18" i="1"/>
  <c r="U18" i="1" s="1"/>
  <c r="J17" i="1"/>
  <c r="U17" i="1" s="1"/>
  <c r="J16" i="1"/>
  <c r="U16" i="1" s="1"/>
  <c r="J15" i="1"/>
  <c r="J14" i="1"/>
  <c r="U14" i="1" s="1"/>
  <c r="U29" i="1"/>
  <c r="U30" i="1"/>
  <c r="U20" i="1"/>
  <c r="C7" i="1"/>
  <c r="L42" i="1"/>
  <c r="V33" i="1"/>
  <c r="S31" i="1"/>
  <c r="K31" i="1"/>
  <c r="R31" i="1"/>
  <c r="O31" i="1"/>
  <c r="L31" i="1"/>
  <c r="M31" i="1"/>
  <c r="N31" i="1"/>
  <c r="P31" i="1"/>
  <c r="H31" i="1"/>
  <c r="J31" i="1" l="1"/>
  <c r="U32" i="1" s="1"/>
  <c r="U36" i="1" s="1"/>
  <c r="U15" i="1"/>
  <c r="U31" i="1" s="1"/>
  <c r="U34" i="1" l="1"/>
</calcChain>
</file>

<file path=xl/sharedStrings.xml><?xml version="1.0" encoding="utf-8"?>
<sst xmlns="http://schemas.openxmlformats.org/spreadsheetml/2006/main" count="148" uniqueCount="97">
  <si>
    <t>Department Name</t>
  </si>
  <si>
    <t>Claimant</t>
  </si>
  <si>
    <t>Date</t>
  </si>
  <si>
    <t>Time</t>
  </si>
  <si>
    <t>Odometer</t>
  </si>
  <si>
    <t>Total</t>
  </si>
  <si>
    <t>Miles</t>
  </si>
  <si>
    <t>Limo</t>
  </si>
  <si>
    <t>Per Diem</t>
  </si>
  <si>
    <t>Grand</t>
  </si>
  <si>
    <t>Transportation</t>
  </si>
  <si>
    <t>Subsistence</t>
  </si>
  <si>
    <t>Other Expenses</t>
  </si>
  <si>
    <t>Lodging</t>
  </si>
  <si>
    <t>Totals</t>
  </si>
  <si>
    <t xml:space="preserve">FOR THE PERIOD FROM </t>
  </si>
  <si>
    <t>Comments and Explanations:</t>
  </si>
  <si>
    <t>Signature</t>
  </si>
  <si>
    <t>Position</t>
  </si>
  <si>
    <t>President/Vice President/Dean/Chairman/Director</t>
  </si>
  <si>
    <t>Official Station</t>
  </si>
  <si>
    <t>Gross Amount of Claim</t>
  </si>
  <si>
    <t>Less Temporary Allowance</t>
  </si>
  <si>
    <t>or</t>
  </si>
  <si>
    <t>Amount Due Employee</t>
  </si>
  <si>
    <t>Refund Owed to TSU*</t>
  </si>
  <si>
    <t>TO</t>
  </si>
  <si>
    <t>Mileage</t>
  </si>
  <si>
    <t>Rate</t>
  </si>
  <si>
    <t xml:space="preserve"> </t>
  </si>
  <si>
    <t>Meals</t>
  </si>
  <si>
    <t>Rental Car</t>
  </si>
  <si>
    <t xml:space="preserve">Cash Receipt Number </t>
  </si>
  <si>
    <t>Other</t>
  </si>
  <si>
    <t>Explanation</t>
  </si>
  <si>
    <t>Taxi</t>
  </si>
  <si>
    <t>Airline, Bus</t>
  </si>
  <si>
    <t>VENDOR #</t>
  </si>
  <si>
    <t>AMOUNT</t>
  </si>
  <si>
    <t>E-Mail Address</t>
  </si>
  <si>
    <t>HOME ADDRESS</t>
  </si>
  <si>
    <t>Name</t>
  </si>
  <si>
    <t>Address</t>
  </si>
  <si>
    <t>City/State</t>
  </si>
  <si>
    <t>Zip+4</t>
  </si>
  <si>
    <t>Phone #</t>
  </si>
  <si>
    <t>ACCOUNTING OFFICE USE ONLY</t>
  </si>
  <si>
    <t>Parking</t>
  </si>
  <si>
    <t>TENNESSEE STATE UNIVERSITY</t>
  </si>
  <si>
    <t>CLAIM FOR TRAVEL EXPENSE</t>
  </si>
  <si>
    <t>CLAIM FOR TRAVEL EXPENSE DEFINITIONS</t>
  </si>
  <si>
    <t>Place Departed</t>
  </si>
  <si>
    <t>Place Arrived</t>
  </si>
  <si>
    <t>Airline, Bus or Rental Car</t>
  </si>
  <si>
    <t>Taxi or Limo</t>
  </si>
  <si>
    <t>City or town from which travel this day originated.</t>
  </si>
  <si>
    <t>City or town of destination for this date</t>
  </si>
  <si>
    <t xml:space="preserve">Necessary charges for hotel and airport parking will be allowed provided that airport parking fees do not exceed normal taxi fare to and from the airport or the cost of two round trips in the employee's personal car .  Receipts must be furnished on airport and hotel parking. The employee will be reimbursed for expenses in traveling to and from the common carrier including but not limited to the reasonable cost of one of the following options, whichever is less:
          a. one round trip taxi fare, 
          b . or parking of the employee's personal car at the location of the common carrier, plus mileage of one round trip, 
          c. or mileage of two round trips in the employee's personal car (subject to a 200 mile maximum for two round trips).
</t>
  </si>
  <si>
    <t>When travel is by common carrier, the fare must not exceed the regular tourist fare charged the general public, and advantage must be taken of round trip rates when available.  The employee's copy of the ticket must be submitted for reimbursement of common carrier expenses. Charges for automobile rental shall be allowed whenever it is more economical than alternative methods of transportation or it is the only practical means of transportation.  Charges for insurance for rented automobiles are not reimbursable.  Employees should refuel before returning vehicles.</t>
  </si>
  <si>
    <t xml:space="preserve">The maximum per diem rates include a fixed allowance for meals and for incidental expenses (M&amp;I). The M&amp;I rate, or fraction thereof, is payable to the traveler without itemization of expenses or receipts.  Incidentals are intended to include miscellaneous costs associated with travel such as tips for baggage handling, phone calls home, etc. The M&amp;I rates for out-of-state travel are the same as those for federal employees, and are available on the General Services Administration’s web site. Reimbursement for meals and incidentals for the day of departure shall be three-fourths of the appropriate M&amp;I rate (either the in-state rate or CONUS rate for out-of-state travel) at the rate prescribed for the lodging location.  Reimbursement for M&amp;I for the day of return shall be three-fourths of the M&amp;I rate applicable to the preceding calendar day.  </t>
  </si>
  <si>
    <r>
      <t>Telephone, Telegram and Fax Expenses</t>
    </r>
    <r>
      <rPr>
        <sz val="10"/>
        <color indexed="8"/>
        <rFont val="Times New Roman"/>
        <family val="1"/>
      </rPr>
      <t xml:space="preserve"> - Charges for long distance telephone calls, telegrams, and/or fax on official business will be allowed provided a statement is furnished showing the date, the name and location called, and the purpose of the call.  Charges for necessary local calls on official business will be allowed. </t>
    </r>
    <r>
      <rPr>
        <u/>
        <sz val="10"/>
        <color indexed="8"/>
        <rFont val="Times New Roman"/>
        <family val="1"/>
      </rPr>
      <t xml:space="preserve">Registration Fees </t>
    </r>
    <r>
      <rPr>
        <sz val="10"/>
        <color indexed="8"/>
        <rFont val="Times New Roman"/>
        <family val="1"/>
      </rPr>
      <t xml:space="preserve">- Registration fees for approved conferences, conventions, seminars, meetings, etc., will be allowed including cost of official banquets and/or luncheons, if authorized in advance by the appropriate approving authority, and provided receipts are submitted with the travel claim.  </t>
    </r>
    <r>
      <rPr>
        <u/>
        <sz val="10"/>
        <color indexed="8"/>
        <rFont val="Times New Roman"/>
        <family val="1"/>
      </rPr>
      <t>Handling Fees</t>
    </r>
    <r>
      <rPr>
        <sz val="10"/>
        <color indexed="8"/>
        <rFont val="Times New Roman"/>
        <family val="1"/>
      </rPr>
      <t xml:space="preserve"> - Fees for the handling of equipment or promotional materials will be allowed up to the maximum indicated on TBR Policy 4:03:03:00.</t>
    </r>
  </si>
  <si>
    <t>Official State Map</t>
  </si>
  <si>
    <t>Rand-McNally</t>
  </si>
  <si>
    <t>Back to Claim</t>
  </si>
  <si>
    <t>TBR Reimbursement Rates</t>
  </si>
  <si>
    <t>U. S. General Services Administration (CONUS)</t>
  </si>
  <si>
    <t>When travel is by common carrier, reasonable limousine and taxi fares will be allowed for necessary transportation.  Bus or limousine service to and from airports will be used when available and practical.  After arrival at destination, necessary taxi fares for traveling between hotel or lodging and meeting or conference will be allowed. Receipts are required.</t>
  </si>
  <si>
    <t>In-State Lodging - Lodging expenses incurred within the state while on authorized travel will be reimbursable to the maximum shown on the Addendum to TBR Policy 4:03:03:00. Out-of-State Lodging - Lodging expenses incurred out of the state while on authorized travel will be reimbursable to the maximum shown on the U. S. General Services Administration web site for federal employees within the continental United States (CONUS).  Lodging receipts are required and must itemize room charges and taxes.</t>
  </si>
  <si>
    <t>If the employee received a cash advance, this amount must be subtracted from the gross amount of the claim.</t>
  </si>
  <si>
    <t>Travel Advance</t>
  </si>
  <si>
    <t>Signatures</t>
  </si>
  <si>
    <t>The employee and the immediate supervisor (budgetary head) are the only required signatures.</t>
  </si>
  <si>
    <t>TSU Travel Policies and Procedures</t>
  </si>
  <si>
    <t>Cash Receipt Number</t>
  </si>
  <si>
    <r>
      <t xml:space="preserve">Unused cash advances </t>
    </r>
    <r>
      <rPr>
        <b/>
        <sz val="10"/>
        <rFont val="Arial"/>
        <family val="2"/>
      </rPr>
      <t>MUST</t>
    </r>
    <r>
      <rPr>
        <sz val="10"/>
        <rFont val="Arial"/>
        <family val="2"/>
      </rPr>
      <t xml:space="preserve"> be returned to the cashier within 72 hours. A copy of the cash receipt </t>
    </r>
    <r>
      <rPr>
        <b/>
        <sz val="10"/>
        <rFont val="Arial"/>
        <family val="2"/>
      </rPr>
      <t>MUST</t>
    </r>
    <r>
      <rPr>
        <sz val="10"/>
        <rFont val="Arial"/>
        <family val="2"/>
      </rPr>
      <t xml:space="preserve"> be attached to the Claim for Traveling Expenses Form.</t>
    </r>
  </si>
  <si>
    <t>Travel Advance Policy</t>
  </si>
  <si>
    <t>CONUS M&amp;I Breakdown</t>
  </si>
  <si>
    <r>
      <t xml:space="preserve">Claims for reimbursement of travel expenses should be </t>
    </r>
    <r>
      <rPr>
        <b/>
        <sz val="10"/>
        <rFont val="Arial"/>
        <family val="2"/>
      </rPr>
      <t>SUBMITTED NO LATER THAN THIRTY (30) DAYS</t>
    </r>
    <r>
      <rPr>
        <sz val="10"/>
        <rFont val="Arial"/>
        <family val="2"/>
      </rPr>
      <t xml:space="preserve"> after completion of the travel. Claims submitted after this period </t>
    </r>
    <r>
      <rPr>
        <b/>
        <sz val="10"/>
        <rFont val="Arial"/>
        <family val="2"/>
      </rPr>
      <t>MUST</t>
    </r>
    <r>
      <rPr>
        <sz val="10"/>
        <rFont val="Arial"/>
        <family val="2"/>
      </rPr>
      <t xml:space="preserve"> provide written explanation for the delay.</t>
    </r>
  </si>
  <si>
    <t>Travel Expense Policy</t>
  </si>
  <si>
    <t>Expenses for each date of travel must be presented on a separate line.</t>
  </si>
  <si>
    <r>
      <t xml:space="preserve">The travel claim must indicate the employee's itinerary and must show the official business mileage.  Business mileage as indicated by the official state map, and that published by Rand-McNally for out-of-state routes will be regarded as official.  </t>
    </r>
    <r>
      <rPr>
        <u/>
        <sz val="10"/>
        <color indexed="8"/>
        <rFont val="Times New Roman"/>
        <family val="1"/>
      </rPr>
      <t>Vicinity mileage</t>
    </r>
    <r>
      <rPr>
        <sz val="10"/>
        <color indexed="8"/>
        <rFont val="Times New Roman"/>
        <family val="1"/>
      </rPr>
      <t xml:space="preserve"> must be reported on a separate line and not included with point-to-point mileage.  Only mileage on official business may be claimed.</t>
    </r>
  </si>
  <si>
    <t>FOAPAL</t>
  </si>
  <si>
    <t>Fund, Organization, Account, Program</t>
  </si>
  <si>
    <t>Travel Purchase Order Number</t>
  </si>
  <si>
    <t>PO #</t>
  </si>
  <si>
    <t xml:space="preserve">Banner Vendor ID Number </t>
  </si>
  <si>
    <t>FOAP #</t>
  </si>
  <si>
    <t>INVOICE #</t>
  </si>
  <si>
    <t>FINANCE &amp; ACCOUNTING</t>
  </si>
  <si>
    <t>Fund</t>
  </si>
  <si>
    <t>Org</t>
  </si>
  <si>
    <t>Account</t>
  </si>
  <si>
    <t>Program</t>
  </si>
  <si>
    <t>I certify that the expenses claimed were for a business purpose and to the best of my knowledge, comply with TBR</t>
  </si>
  <si>
    <t>Travel Policy and I have not/will not receive reimbursement from any other source.</t>
  </si>
  <si>
    <t>Mileage Rate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</si>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</sst>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quot;$&quot;#,##0.00"/>
    <numFmt numFmtId="165" formatCode="m/d/yy"/>
    <numFmt numFmtId="166" formatCode="mm/dd/yy"/>
    <numFmt numFmtId="167" formatCode="00000\-0000"/>
    <numFmt numFmtId="168" formatCode="m/d"/>
    <numFmt numFmtId="169" formatCode="\P0000000"/>
    <numFmt numFmtId="170" formatCode="\T00000000"/>
    <numFmt numFmtId="171" formatCode="000000\-00000\-00000\-000"/>
    <numFmt numFmtId="172" formatCode="000000"/>
    <numFmt numFmtId="173" formatCode="00000"/>
    <numFmt numFmtId="174" formatCode="000"/>
  </numFmts>
  <fonts count="27" x14ac:knownFonts="1">
    <font>
      <sz val="10"/>
      <name val="Arial"/>
    </font>
    <font>
      <sz val="10"/>
      <name val="Arial"/>
      <family val="2"/>
    </font>
    <font>
      <sz val="6"/>
      <name val="Arial"/>
      <family val="2"/>
    </font>
    <font>
      <sz val="10"/>
      <name val="Arial"/>
      <family val="2"/>
    </font>
    <font>
      <sz val="16"/>
      <name val="Arial"/>
      <family val="2"/>
    </font>
    <font>
      <u/>
      <sz val="10"/>
      <color indexed="12"/>
      <name val="Arial"/>
      <family val="2"/>
    </font>
    <font>
      <sz val="7"/>
      <name val="Arial"/>
      <family val="2"/>
    </font>
    <font>
      <b/>
      <sz val="8"/>
      <name val="Arial"/>
      <family val="2"/>
    </font>
    <font>
      <b/>
      <sz val="7"/>
      <name val="Arial"/>
      <family val="2"/>
    </font>
    <font>
      <b/>
      <sz val="14"/>
      <color indexed="12"/>
      <name val="Arial"/>
      <family val="2"/>
    </font>
    <font>
      <sz val="10"/>
      <name val="Arial"/>
      <family val="2"/>
    </font>
    <font>
      <sz val="10"/>
      <color indexed="8"/>
      <name val="Times New Roman"/>
      <family val="1"/>
    </font>
    <font>
      <u/>
      <sz val="10"/>
      <color indexed="8"/>
      <name val="Times New Roman"/>
      <family val="1"/>
    </font>
    <font>
      <b/>
      <sz val="10"/>
      <name val="Arial"/>
      <family val="2"/>
    </font>
    <font>
      <b/>
      <sz val="12"/>
      <name val="Arial"/>
      <family val="2"/>
    </font>
    <font>
      <sz val="11"/>
      <name val="Arial"/>
      <family val="2"/>
    </font>
    <font>
      <sz val="8"/>
      <name val="Arial"/>
      <family val="2"/>
    </font>
    <font>
      <b/>
      <sz val="12"/>
      <name val="Tahoma"/>
      <family val="2"/>
    </font>
    <font>
      <u/>
      <sz val="7"/>
      <color indexed="62"/>
      <name val="Arial"/>
      <family val="2"/>
    </font>
    <font>
      <u/>
      <sz val="6"/>
      <color indexed="62"/>
      <name val="Arial"/>
      <family val="2"/>
    </font>
    <font>
      <sz val="6"/>
      <color indexed="62"/>
      <name val="Arial"/>
      <family val="2"/>
    </font>
    <font>
      <b/>
      <sz val="6"/>
      <color indexed="60"/>
      <name val="Arial"/>
      <family val="2"/>
    </font>
    <font>
      <sz val="7"/>
      <color indexed="60"/>
      <name val="Arial"/>
      <family val="2"/>
    </font>
    <font>
      <sz val="8"/>
      <color indexed="60"/>
      <name val="Arial"/>
      <family val="2"/>
    </font>
    <font>
      <b/>
      <sz val="16"/>
      <color indexed="62"/>
      <name val="Tahoma"/>
      <family val="2"/>
    </font>
    <font>
      <u/>
      <vertAlign val="subscript"/>
      <sz val="8"/>
      <name val="Arial"/>
      <family val="2"/>
    </font>
    <font>
      <sz val="8"/>
      <color indexed="12"/>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cellStyleXfs>
  <cellXfs count="220">
    <xf numFmtId="0" fontId="0" fillId="0" borderId="0" xfId="0"/>
    <xf numFmtId="0" fontId="3" fillId="2" borderId="0" xfId="0" applyFont="1" applyFill="1" applyProtection="1">
      <protection locked="0"/>
    </xf>
    <xf numFmtId="0" fontId="4" fillId="2" borderId="0" xfId="0" applyFont="1" applyFill="1" applyProtection="1">
      <protection locked="0"/>
    </xf>
    <xf numFmtId="0" fontId="2" fillId="2" borderId="0" xfId="0" applyFont="1" applyFill="1" applyProtection="1">
      <protection locked="0"/>
    </xf>
    <xf numFmtId="0" fontId="2" fillId="2" borderId="0" xfId="0" applyFont="1" applyFill="1" applyAlignment="1" applyProtection="1">
      <protection locked="0"/>
    </xf>
    <xf numFmtId="0" fontId="2" fillId="2" borderId="0" xfId="0" applyFont="1" applyFill="1" applyBorder="1" applyProtection="1">
      <protection locked="0"/>
    </xf>
    <xf numFmtId="0" fontId="6" fillId="2" borderId="0" xfId="0" applyFont="1" applyFill="1" applyBorder="1" applyProtection="1">
      <protection locked="0"/>
    </xf>
    <xf numFmtId="0" fontId="6" fillId="2" borderId="0" xfId="0" applyFont="1" applyFill="1" applyBorder="1" applyAlignment="1" applyProtection="1">
      <alignment horizontal="center"/>
      <protection locked="0"/>
    </xf>
    <xf numFmtId="168" fontId="6" fillId="2" borderId="1" xfId="0" applyNumberFormat="1" applyFont="1" applyFill="1" applyBorder="1" applyAlignment="1" applyProtection="1">
      <alignment horizontal="center"/>
      <protection locked="0"/>
    </xf>
    <xf numFmtId="49" fontId="6" fillId="2" borderId="1" xfId="0" applyNumberFormat="1" applyFont="1" applyFill="1" applyBorder="1" applyAlignment="1" applyProtection="1">
      <alignment horizontal="center"/>
      <protection locked="0"/>
    </xf>
    <xf numFmtId="20" fontId="6" fillId="2" borderId="1" xfId="0" applyNumberFormat="1" applyFont="1" applyFill="1" applyBorder="1" applyProtection="1">
      <protection locked="0"/>
    </xf>
    <xf numFmtId="0" fontId="6" fillId="2" borderId="1" xfId="0" applyFont="1" applyFill="1" applyBorder="1" applyProtection="1">
      <protection locked="0"/>
    </xf>
    <xf numFmtId="1" fontId="6" fillId="2" borderId="1" xfId="0" applyNumberFormat="1" applyFont="1" applyFill="1" applyBorder="1" applyAlignment="1" applyProtection="1">
      <alignment horizontal="center"/>
      <protection locked="0"/>
    </xf>
    <xf numFmtId="164" fontId="6" fillId="2" borderId="1" xfId="0" applyNumberFormat="1" applyFont="1" applyFill="1" applyBorder="1" applyProtection="1">
      <protection locked="0"/>
    </xf>
    <xf numFmtId="44" fontId="6" fillId="2" borderId="1" xfId="2" applyFont="1" applyFill="1" applyBorder="1" applyProtection="1">
      <protection locked="0"/>
    </xf>
    <xf numFmtId="49" fontId="6" fillId="2" borderId="1" xfId="0" applyNumberFormat="1" applyFont="1" applyFill="1" applyBorder="1" applyProtection="1">
      <protection locked="0"/>
    </xf>
    <xf numFmtId="0" fontId="6" fillId="2" borderId="0" xfId="0" applyFont="1" applyFill="1" applyProtection="1">
      <protection locked="0"/>
    </xf>
    <xf numFmtId="2" fontId="6" fillId="2" borderId="1" xfId="0" applyNumberFormat="1" applyFont="1" applyFill="1" applyBorder="1" applyProtection="1">
      <protection locked="0"/>
    </xf>
    <xf numFmtId="43" fontId="6" fillId="2" borderId="1" xfId="1" applyFont="1" applyFill="1" applyBorder="1" applyProtection="1">
      <protection locked="0"/>
    </xf>
    <xf numFmtId="39" fontId="6" fillId="2" borderId="1" xfId="0" applyNumberFormat="1" applyFont="1" applyFill="1" applyBorder="1" applyProtection="1">
      <protection locked="0"/>
    </xf>
    <xf numFmtId="0" fontId="8" fillId="2" borderId="0" xfId="0" applyFont="1" applyFill="1" applyProtection="1">
      <protection locked="0"/>
    </xf>
    <xf numFmtId="43" fontId="6" fillId="2" borderId="2" xfId="1" applyFont="1" applyFill="1" applyBorder="1" applyProtection="1">
      <protection locked="0"/>
    </xf>
    <xf numFmtId="0" fontId="6" fillId="2" borderId="0" xfId="0" applyFont="1" applyFill="1" applyBorder="1" applyProtection="1"/>
    <xf numFmtId="0" fontId="6" fillId="2" borderId="3" xfId="0" applyFont="1" applyFill="1" applyBorder="1" applyAlignment="1" applyProtection="1">
      <alignment horizontal="center"/>
    </xf>
    <xf numFmtId="44" fontId="6" fillId="2" borderId="4" xfId="2" applyFont="1" applyFill="1" applyBorder="1" applyProtection="1"/>
    <xf numFmtId="0" fontId="2" fillId="2" borderId="0" xfId="0" applyFont="1" applyFill="1" applyProtection="1"/>
    <xf numFmtId="0" fontId="2" fillId="2" borderId="0" xfId="0" applyFont="1" applyFill="1" applyAlignment="1" applyProtection="1">
      <alignment horizontal="center"/>
    </xf>
    <xf numFmtId="44" fontId="6" fillId="2" borderId="2" xfId="2" applyFont="1" applyFill="1" applyBorder="1" applyProtection="1"/>
    <xf numFmtId="0" fontId="6" fillId="2" borderId="5" xfId="0" applyFont="1" applyFill="1" applyBorder="1" applyAlignment="1" applyProtection="1">
      <alignment horizontal="center"/>
    </xf>
    <xf numFmtId="1" fontId="6" fillId="3" borderId="1" xfId="0" applyNumberFormat="1" applyFont="1" applyFill="1" applyBorder="1" applyAlignment="1" applyProtection="1">
      <alignment horizontal="center"/>
    </xf>
    <xf numFmtId="2" fontId="6" fillId="3" borderId="1" xfId="0" applyNumberFormat="1" applyFont="1" applyFill="1" applyBorder="1" applyProtection="1"/>
    <xf numFmtId="44" fontId="6" fillId="3" borderId="1" xfId="2" applyFont="1" applyFill="1" applyBorder="1" applyProtection="1"/>
    <xf numFmtId="49" fontId="6" fillId="3" borderId="1" xfId="2" applyNumberFormat="1" applyFont="1" applyFill="1" applyBorder="1" applyProtection="1"/>
    <xf numFmtId="43" fontId="6" fillId="3" borderId="1" xfId="1" applyFont="1" applyFill="1" applyBorder="1" applyProtection="1"/>
    <xf numFmtId="0" fontId="6" fillId="2" borderId="6" xfId="0" applyFont="1" applyFill="1" applyBorder="1" applyProtection="1"/>
    <xf numFmtId="0" fontId="6" fillId="2" borderId="4" xfId="0" applyFont="1" applyFill="1" applyBorder="1" applyProtection="1"/>
    <xf numFmtId="0" fontId="6" fillId="2" borderId="7" xfId="0" applyFont="1" applyFill="1" applyBorder="1" applyAlignment="1" applyProtection="1">
      <alignment horizontal="center"/>
    </xf>
    <xf numFmtId="0" fontId="6" fillId="2" borderId="4" xfId="0" applyFont="1" applyFill="1" applyBorder="1" applyAlignment="1" applyProtection="1">
      <alignment horizontal="center"/>
    </xf>
    <xf numFmtId="0" fontId="6" fillId="2" borderId="6" xfId="0" applyFont="1" applyFill="1" applyBorder="1" applyAlignment="1" applyProtection="1">
      <alignment horizontal="centerContinuous"/>
    </xf>
    <xf numFmtId="0" fontId="6" fillId="2" borderId="8" xfId="0" applyFont="1" applyFill="1" applyBorder="1" applyAlignment="1" applyProtection="1">
      <alignment horizontal="centerContinuous"/>
    </xf>
    <xf numFmtId="0" fontId="6" fillId="2" borderId="3" xfId="0" applyFont="1" applyFill="1" applyBorder="1" applyAlignment="1" applyProtection="1">
      <alignment horizontal="centerContinuous"/>
    </xf>
    <xf numFmtId="0" fontId="6" fillId="2" borderId="2" xfId="0" applyFont="1" applyFill="1" applyBorder="1" applyAlignment="1" applyProtection="1">
      <alignment horizontal="center"/>
    </xf>
    <xf numFmtId="9" fontId="6" fillId="2" borderId="2" xfId="0" applyNumberFormat="1" applyFont="1" applyFill="1" applyBorder="1" applyAlignment="1" applyProtection="1">
      <alignment horizontal="center"/>
    </xf>
    <xf numFmtId="9" fontId="6" fillId="0" borderId="0" xfId="4" applyFont="1" applyAlignment="1" applyProtection="1">
      <alignment horizontal="center"/>
    </xf>
    <xf numFmtId="0" fontId="6" fillId="2" borderId="0" xfId="0" applyFont="1" applyFill="1" applyProtection="1">
      <protection hidden="1"/>
    </xf>
    <xf numFmtId="0" fontId="0" fillId="2" borderId="0" xfId="0" applyFill="1"/>
    <xf numFmtId="0" fontId="10" fillId="2" borderId="0" xfId="0" applyFont="1" applyFill="1"/>
    <xf numFmtId="0" fontId="0" fillId="2" borderId="0" xfId="0" applyFill="1" applyAlignment="1">
      <alignment horizontal="left" wrapText="1" indent="1"/>
    </xf>
    <xf numFmtId="0" fontId="5" fillId="2" borderId="1" xfId="3" applyFill="1" applyBorder="1" applyAlignment="1" applyProtection="1">
      <alignment horizontal="center" wrapText="1"/>
    </xf>
    <xf numFmtId="0" fontId="0" fillId="2" borderId="1" xfId="0" applyFill="1" applyBorder="1"/>
    <xf numFmtId="0" fontId="1" fillId="2" borderId="1" xfId="0" applyFont="1" applyFill="1" applyBorder="1" applyAlignment="1">
      <alignment vertical="center"/>
    </xf>
    <xf numFmtId="0" fontId="10" fillId="2" borderId="1" xfId="0" applyFont="1" applyFill="1" applyBorder="1" applyAlignment="1">
      <alignment vertical="center"/>
    </xf>
    <xf numFmtId="0" fontId="1" fillId="2" borderId="9" xfId="0" applyFont="1" applyFill="1" applyBorder="1"/>
    <xf numFmtId="0" fontId="10" fillId="2" borderId="9" xfId="0" applyFont="1" applyFill="1" applyBorder="1"/>
    <xf numFmtId="0" fontId="1" fillId="2" borderId="2" xfId="0" applyFont="1" applyFill="1" applyBorder="1" applyAlignment="1">
      <alignment vertical="center"/>
    </xf>
    <xf numFmtId="0" fontId="1" fillId="2" borderId="10" xfId="0" applyFont="1" applyFill="1" applyBorder="1"/>
    <xf numFmtId="0" fontId="5" fillId="2" borderId="2" xfId="3" applyFill="1" applyBorder="1" applyAlignment="1" applyProtection="1">
      <alignment horizontal="center" wrapText="1"/>
    </xf>
    <xf numFmtId="0" fontId="0" fillId="2" borderId="2" xfId="0" applyFill="1" applyBorder="1"/>
    <xf numFmtId="0" fontId="0" fillId="2" borderId="4" xfId="0" applyFill="1" applyBorder="1"/>
    <xf numFmtId="0" fontId="1" fillId="2" borderId="4" xfId="0" applyFont="1" applyFill="1" applyBorder="1" applyAlignment="1">
      <alignment vertical="center"/>
    </xf>
    <xf numFmtId="0" fontId="1" fillId="2" borderId="6" xfId="0" applyFont="1" applyFill="1" applyBorder="1"/>
    <xf numFmtId="0" fontId="5" fillId="2" borderId="4" xfId="3" applyFill="1" applyBorder="1" applyAlignment="1" applyProtection="1">
      <alignment horizontal="center" wrapText="1"/>
    </xf>
    <xf numFmtId="0" fontId="0" fillId="2" borderId="2" xfId="0" applyFill="1" applyBorder="1" applyAlignment="1">
      <alignment vertical="center"/>
    </xf>
    <xf numFmtId="0" fontId="0" fillId="2" borderId="10" xfId="0" applyFill="1" applyBorder="1"/>
    <xf numFmtId="0" fontId="10" fillId="2" borderId="2" xfId="0" applyFont="1" applyFill="1" applyBorder="1" applyAlignment="1">
      <alignment vertical="center"/>
    </xf>
    <xf numFmtId="0" fontId="10" fillId="2" borderId="10" xfId="0" applyFont="1" applyFill="1" applyBorder="1"/>
    <xf numFmtId="0" fontId="10" fillId="2" borderId="4" xfId="0" applyFont="1" applyFill="1" applyBorder="1" applyAlignment="1">
      <alignment vertical="center"/>
    </xf>
    <xf numFmtId="0" fontId="10" fillId="2" borderId="6" xfId="0" applyFont="1" applyFill="1" applyBorder="1"/>
    <xf numFmtId="0" fontId="10" fillId="2" borderId="7" xfId="0" applyFont="1" applyFill="1" applyBorder="1" applyAlignment="1">
      <alignment vertical="center"/>
    </xf>
    <xf numFmtId="0" fontId="10" fillId="2" borderId="11" xfId="0" applyFont="1" applyFill="1" applyBorder="1"/>
    <xf numFmtId="0" fontId="5" fillId="2" borderId="7" xfId="3" applyFill="1" applyBorder="1" applyAlignment="1" applyProtection="1">
      <alignment horizontal="center" wrapText="1"/>
    </xf>
    <xf numFmtId="0" fontId="5" fillId="2" borderId="7" xfId="3" applyFill="1" applyBorder="1" applyAlignment="1" applyProtection="1"/>
    <xf numFmtId="0" fontId="5" fillId="2" borderId="4" xfId="3" applyFont="1" applyFill="1" applyBorder="1" applyAlignment="1" applyProtection="1">
      <alignment horizontal="center" wrapText="1"/>
    </xf>
    <xf numFmtId="0" fontId="3" fillId="2" borderId="3" xfId="0" applyFont="1" applyFill="1" applyBorder="1" applyAlignment="1">
      <alignment vertical="center" wrapText="1"/>
    </xf>
    <xf numFmtId="0" fontId="0" fillId="2" borderId="12" xfId="0" applyFill="1" applyBorder="1" applyAlignment="1">
      <alignment vertical="center"/>
    </xf>
    <xf numFmtId="0" fontId="1" fillId="2" borderId="12" xfId="0" applyFont="1" applyFill="1" applyBorder="1" applyAlignment="1">
      <alignment vertical="center" wrapText="1"/>
    </xf>
    <xf numFmtId="0" fontId="3" fillId="2" borderId="13" xfId="0" applyFont="1" applyFill="1" applyBorder="1" applyAlignment="1">
      <alignment vertical="center" wrapText="1"/>
    </xf>
    <xf numFmtId="0" fontId="10" fillId="2" borderId="3" xfId="0" applyFont="1" applyFill="1" applyBorder="1" applyAlignment="1">
      <alignment vertical="center" wrapText="1"/>
    </xf>
    <xf numFmtId="0" fontId="3" fillId="2" borderId="12" xfId="0" applyFont="1" applyFill="1" applyBorder="1" applyAlignment="1">
      <alignment vertical="center" wrapText="1"/>
    </xf>
    <xf numFmtId="0" fontId="11" fillId="2" borderId="5" xfId="0" applyFont="1" applyFill="1" applyBorder="1" applyAlignment="1">
      <alignment vertical="center" wrapText="1"/>
    </xf>
    <xf numFmtId="0" fontId="10" fillId="2" borderId="12" xfId="0" applyFont="1" applyFill="1" applyBorder="1" applyAlignment="1">
      <alignment vertical="center" wrapText="1"/>
    </xf>
    <xf numFmtId="0" fontId="11" fillId="2" borderId="3" xfId="0" applyFont="1" applyFill="1" applyBorder="1" applyAlignment="1">
      <alignment vertical="center" wrapText="1"/>
    </xf>
    <xf numFmtId="0" fontId="0" fillId="2" borderId="12" xfId="0" applyFill="1" applyBorder="1" applyAlignment="1">
      <alignment vertical="center" wrapText="1"/>
    </xf>
    <xf numFmtId="0" fontId="12" fillId="2" borderId="3" xfId="0" applyFont="1" applyFill="1" applyBorder="1" applyAlignment="1">
      <alignment vertical="center" wrapText="1"/>
    </xf>
    <xf numFmtId="0" fontId="0" fillId="2" borderId="3" xfId="0" applyFill="1" applyBorder="1" applyAlignment="1">
      <alignment vertical="center" wrapText="1"/>
    </xf>
    <xf numFmtId="0" fontId="0" fillId="2" borderId="12" xfId="0" applyFill="1" applyBorder="1" applyAlignment="1">
      <alignment horizontal="left" vertical="center" wrapText="1" indent="1"/>
    </xf>
    <xf numFmtId="0" fontId="0" fillId="2" borderId="13" xfId="0" applyFill="1" applyBorder="1" applyAlignment="1">
      <alignment vertical="center" wrapText="1"/>
    </xf>
    <xf numFmtId="0" fontId="2" fillId="2" borderId="14" xfId="0" applyFont="1" applyFill="1" applyBorder="1" applyProtection="1"/>
    <xf numFmtId="0" fontId="2" fillId="2" borderId="15" xfId="0" applyFont="1" applyFill="1" applyBorder="1" applyProtection="1"/>
    <xf numFmtId="0" fontId="16" fillId="2" borderId="0" xfId="0" applyFont="1" applyFill="1" applyProtection="1">
      <protection locked="0"/>
    </xf>
    <xf numFmtId="0" fontId="5" fillId="0" borderId="0" xfId="3" applyAlignment="1" applyProtection="1"/>
    <xf numFmtId="0" fontId="5" fillId="2" borderId="4" xfId="3" applyFont="1" applyFill="1" applyBorder="1" applyAlignment="1" applyProtection="1">
      <alignment wrapText="1"/>
    </xf>
    <xf numFmtId="0" fontId="9" fillId="2" borderId="0" xfId="0" applyFont="1" applyFill="1" applyAlignment="1" applyProtection="1">
      <alignment horizontal="center"/>
    </xf>
    <xf numFmtId="0" fontId="6" fillId="2" borderId="0" xfId="0" applyFont="1" applyFill="1" applyAlignment="1" applyProtection="1">
      <alignment horizontal="left"/>
    </xf>
    <xf numFmtId="165" fontId="6" fillId="2" borderId="16" xfId="0" applyNumberFormat="1" applyFont="1" applyFill="1" applyBorder="1" applyAlignment="1" applyProtection="1">
      <alignment horizontal="center"/>
      <protection locked="0"/>
    </xf>
    <xf numFmtId="0" fontId="6" fillId="2" borderId="0" xfId="0" applyFont="1" applyFill="1" applyAlignment="1" applyProtection="1">
      <alignment horizontal="right"/>
    </xf>
    <xf numFmtId="171" fontId="16" fillId="2" borderId="17" xfId="0" applyNumberFormat="1" applyFont="1" applyFill="1" applyBorder="1" applyAlignment="1" applyProtection="1">
      <alignment horizontal="center"/>
      <protection locked="0"/>
    </xf>
    <xf numFmtId="0" fontId="6" fillId="2" borderId="18" xfId="0" applyFont="1" applyFill="1" applyBorder="1" applyAlignment="1" applyProtection="1">
      <alignment horizontal="left"/>
    </xf>
    <xf numFmtId="0" fontId="16" fillId="2" borderId="19" xfId="0" applyFont="1" applyFill="1" applyBorder="1" applyAlignment="1" applyProtection="1">
      <alignment horizontal="center"/>
      <protection locked="0"/>
    </xf>
    <xf numFmtId="0" fontId="6" fillId="2" borderId="18" xfId="0" applyFont="1" applyFill="1" applyBorder="1" applyAlignment="1" applyProtection="1">
      <alignment horizontal="right"/>
    </xf>
    <xf numFmtId="169" fontId="16" fillId="2" borderId="19" xfId="0" applyNumberFormat="1" applyFont="1" applyFill="1" applyBorder="1" applyAlignment="1" applyProtection="1">
      <alignment horizontal="center"/>
      <protection locked="0"/>
    </xf>
    <xf numFmtId="0" fontId="17" fillId="0" borderId="0" xfId="0" applyFont="1" applyAlignment="1">
      <alignment horizontal="right"/>
    </xf>
    <xf numFmtId="0" fontId="18" fillId="2" borderId="2" xfId="3" applyFont="1" applyFill="1" applyBorder="1" applyAlignment="1" applyProtection="1">
      <alignment horizontal="center"/>
    </xf>
    <xf numFmtId="0" fontId="18" fillId="2" borderId="0" xfId="3" applyFont="1" applyFill="1" applyAlignment="1" applyProtection="1">
      <alignment horizontal="left"/>
    </xf>
    <xf numFmtId="0" fontId="18" fillId="2" borderId="4" xfId="3" applyFont="1" applyFill="1" applyBorder="1" applyAlignment="1" applyProtection="1">
      <alignment horizontal="center"/>
    </xf>
    <xf numFmtId="0" fontId="18" fillId="2" borderId="7" xfId="3" applyFont="1" applyFill="1" applyBorder="1" applyAlignment="1" applyProtection="1">
      <alignment horizontal="center"/>
    </xf>
    <xf numFmtId="0" fontId="18" fillId="0" borderId="0" xfId="3" applyFont="1" applyAlignment="1" applyProtection="1">
      <alignment horizontal="center"/>
    </xf>
    <xf numFmtId="0" fontId="6" fillId="2" borderId="0" xfId="0" applyFont="1" applyFill="1" applyBorder="1" applyAlignment="1" applyProtection="1">
      <alignment horizontal="left"/>
    </xf>
    <xf numFmtId="0" fontId="6" fillId="2" borderId="0" xfId="0" applyFont="1" applyFill="1" applyBorder="1" applyAlignment="1" applyProtection="1">
      <alignment horizontal="right"/>
    </xf>
    <xf numFmtId="0" fontId="16" fillId="2" borderId="0" xfId="0" applyNumberFormat="1" applyFont="1" applyFill="1" applyBorder="1" applyAlignment="1" applyProtection="1">
      <alignment horizontal="center"/>
      <protection locked="0"/>
    </xf>
    <xf numFmtId="171" fontId="16" fillId="2" borderId="0" xfId="0" applyNumberFormat="1" applyFont="1" applyFill="1" applyBorder="1" applyAlignment="1" applyProtection="1">
      <alignment horizontal="center"/>
      <protection locked="0"/>
    </xf>
    <xf numFmtId="170" fontId="16" fillId="2" borderId="16" xfId="0" applyNumberFormat="1" applyFont="1" applyFill="1" applyBorder="1" applyAlignment="1" applyProtection="1">
      <alignment horizontal="center"/>
      <protection locked="0"/>
    </xf>
    <xf numFmtId="0" fontId="25" fillId="2" borderId="8" xfId="0" applyFont="1" applyFill="1" applyBorder="1" applyAlignment="1" applyProtection="1">
      <alignment horizontal="center"/>
      <protection locked="0"/>
    </xf>
    <xf numFmtId="172" fontId="16" fillId="2" borderId="0" xfId="0" applyNumberFormat="1" applyFont="1" applyFill="1" applyBorder="1" applyAlignment="1" applyProtection="1">
      <alignment horizontal="center"/>
      <protection locked="0"/>
    </xf>
    <xf numFmtId="173" fontId="16" fillId="2" borderId="0" xfId="0" applyNumberFormat="1" applyFont="1" applyFill="1" applyBorder="1" applyAlignment="1" applyProtection="1">
      <alignment horizontal="center"/>
      <protection locked="0"/>
    </xf>
    <xf numFmtId="174" fontId="16" fillId="2" borderId="0" xfId="0" applyNumberFormat="1" applyFont="1" applyFill="1" applyBorder="1" applyAlignment="1" applyProtection="1">
      <alignment horizontal="center"/>
      <protection locked="0"/>
    </xf>
    <xf numFmtId="0" fontId="2" fillId="2" borderId="0" xfId="0" applyFont="1" applyFill="1" applyProtection="1">
      <protection hidden="1"/>
    </xf>
    <xf numFmtId="0" fontId="2" fillId="2" borderId="18" xfId="0" applyFont="1" applyFill="1" applyBorder="1" applyAlignment="1" applyProtection="1"/>
    <xf numFmtId="170" fontId="16" fillId="2" borderId="16" xfId="0" applyNumberFormat="1" applyFont="1" applyFill="1" applyBorder="1" applyAlignment="1" applyProtection="1">
      <alignment horizontal="center"/>
    </xf>
    <xf numFmtId="0" fontId="25" fillId="2" borderId="0" xfId="0" applyFont="1" applyFill="1" applyBorder="1" applyAlignment="1" applyProtection="1">
      <alignment horizontal="center"/>
    </xf>
    <xf numFmtId="0" fontId="25" fillId="2" borderId="8" xfId="0" applyFont="1" applyFill="1" applyBorder="1" applyAlignment="1" applyProtection="1">
      <alignment horizontal="center"/>
    </xf>
    <xf numFmtId="169" fontId="16" fillId="2" borderId="19" xfId="0" applyNumberFormat="1" applyFont="1" applyFill="1" applyBorder="1" applyAlignment="1" applyProtection="1">
      <alignment horizontal="center"/>
      <protection hidden="1"/>
    </xf>
    <xf numFmtId="0" fontId="2" fillId="2" borderId="0" xfId="0" applyFont="1" applyFill="1" applyBorder="1" applyAlignment="1" applyProtection="1"/>
    <xf numFmtId="169" fontId="16" fillId="2" borderId="8" xfId="0" applyNumberFormat="1" applyFont="1" applyFill="1" applyBorder="1" applyAlignment="1" applyProtection="1">
      <alignment horizontal="center"/>
    </xf>
    <xf numFmtId="0" fontId="2" fillId="2" borderId="0" xfId="0" applyFont="1" applyFill="1" applyAlignment="1" applyProtection="1"/>
    <xf numFmtId="166" fontId="2" fillId="2" borderId="0" xfId="0" applyNumberFormat="1" applyFont="1" applyFill="1" applyBorder="1" applyAlignment="1" applyProtection="1">
      <alignment horizontal="center"/>
    </xf>
    <xf numFmtId="0" fontId="2" fillId="2" borderId="0" xfId="0" applyFont="1" applyFill="1" applyBorder="1" applyProtection="1"/>
    <xf numFmtId="0" fontId="19" fillId="2" borderId="31" xfId="3" applyFont="1" applyFill="1" applyBorder="1" applyAlignment="1" applyProtection="1">
      <alignment horizontal="center"/>
    </xf>
    <xf numFmtId="0" fontId="19" fillId="2" borderId="32" xfId="3" applyFont="1" applyFill="1" applyBorder="1" applyAlignment="1" applyProtection="1">
      <alignment horizontal="center"/>
    </xf>
    <xf numFmtId="0" fontId="19" fillId="2" borderId="33" xfId="3" applyFont="1" applyFill="1" applyBorder="1" applyAlignment="1" applyProtection="1">
      <alignment horizontal="center"/>
    </xf>
    <xf numFmtId="166" fontId="20" fillId="2" borderId="16" xfId="0" applyNumberFormat="1" applyFont="1" applyFill="1" applyBorder="1" applyAlignment="1" applyProtection="1">
      <alignment horizontal="center"/>
      <protection locked="0"/>
    </xf>
    <xf numFmtId="166" fontId="20" fillId="2" borderId="27" xfId="0" applyNumberFormat="1" applyFont="1" applyFill="1" applyBorder="1" applyAlignment="1" applyProtection="1">
      <alignment horizontal="center"/>
      <protection locked="0"/>
    </xf>
    <xf numFmtId="44" fontId="22" fillId="2" borderId="18" xfId="2" applyFont="1" applyFill="1" applyBorder="1" applyAlignment="1" applyProtection="1">
      <alignment horizontal="center"/>
    </xf>
    <xf numFmtId="44" fontId="22" fillId="2" borderId="21" xfId="2" applyFont="1" applyFill="1" applyBorder="1" applyAlignment="1" applyProtection="1">
      <alignment horizontal="center"/>
    </xf>
    <xf numFmtId="44" fontId="22" fillId="2" borderId="22" xfId="2" applyFont="1" applyFill="1" applyBorder="1" applyAlignment="1" applyProtection="1">
      <alignment horizontal="center"/>
    </xf>
    <xf numFmtId="44" fontId="22" fillId="2" borderId="23" xfId="2" applyFont="1" applyFill="1" applyBorder="1" applyAlignment="1" applyProtection="1">
      <alignment horizontal="center"/>
    </xf>
    <xf numFmtId="0" fontId="6" fillId="2" borderId="22" xfId="0" applyFont="1" applyFill="1" applyBorder="1" applyAlignment="1" applyProtection="1">
      <alignment horizontal="left"/>
      <protection locked="0"/>
    </xf>
    <xf numFmtId="0" fontId="6" fillId="2" borderId="23" xfId="0" applyFont="1" applyFill="1" applyBorder="1" applyAlignment="1" applyProtection="1">
      <alignment horizontal="left"/>
      <protection locked="0"/>
    </xf>
    <xf numFmtId="0" fontId="22" fillId="2" borderId="20"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169" fontId="23" fillId="2" borderId="18" xfId="0" applyNumberFormat="1" applyFont="1" applyFill="1" applyBorder="1" applyAlignment="1" applyProtection="1">
      <alignment horizontal="center" vertical="center"/>
    </xf>
    <xf numFmtId="169" fontId="23" fillId="2" borderId="21" xfId="0" applyNumberFormat="1" applyFont="1" applyFill="1" applyBorder="1" applyAlignment="1" applyProtection="1">
      <alignment horizontal="center" vertical="center"/>
    </xf>
    <xf numFmtId="169" fontId="23" fillId="2" borderId="22" xfId="0" applyNumberFormat="1" applyFont="1" applyFill="1" applyBorder="1" applyAlignment="1" applyProtection="1">
      <alignment horizontal="center" vertical="center"/>
    </xf>
    <xf numFmtId="169" fontId="23" fillId="2" borderId="23" xfId="0" applyNumberFormat="1" applyFont="1" applyFill="1" applyBorder="1" applyAlignment="1" applyProtection="1">
      <alignment horizontal="center" vertical="center"/>
    </xf>
    <xf numFmtId="0" fontId="6" fillId="2" borderId="29" xfId="0" applyFont="1" applyFill="1" applyBorder="1" applyAlignment="1" applyProtection="1">
      <alignment horizontal="left"/>
      <protection locked="0"/>
    </xf>
    <xf numFmtId="0" fontId="6" fillId="2" borderId="30" xfId="0" applyFont="1" applyFill="1" applyBorder="1" applyAlignment="1" applyProtection="1">
      <alignment horizontal="left"/>
      <protection locked="0"/>
    </xf>
    <xf numFmtId="167" fontId="6" fillId="2" borderId="29" xfId="0" applyNumberFormat="1" applyFont="1" applyFill="1" applyBorder="1" applyAlignment="1" applyProtection="1">
      <alignment horizontal="left"/>
      <protection locked="0"/>
    </xf>
    <xf numFmtId="167" fontId="6" fillId="2" borderId="30" xfId="0" applyNumberFormat="1" applyFont="1" applyFill="1" applyBorder="1" applyAlignment="1" applyProtection="1">
      <alignment horizontal="left"/>
      <protection locked="0"/>
    </xf>
    <xf numFmtId="0" fontId="6" fillId="2" borderId="9" xfId="0" applyFont="1" applyFill="1" applyBorder="1" applyAlignment="1" applyProtection="1">
      <alignment horizontal="center"/>
    </xf>
    <xf numFmtId="0" fontId="6" fillId="2" borderId="13" xfId="0" applyFont="1" applyFill="1" applyBorder="1" applyAlignment="1" applyProtection="1">
      <alignment horizontal="center"/>
    </xf>
    <xf numFmtId="0" fontId="21" fillId="2" borderId="15" xfId="0" applyFont="1" applyFill="1" applyBorder="1" applyAlignment="1" applyProtection="1">
      <alignment horizontal="center"/>
    </xf>
    <xf numFmtId="0" fontId="21" fillId="2" borderId="29" xfId="0" applyFont="1" applyFill="1" applyBorder="1" applyAlignment="1" applyProtection="1">
      <alignment horizontal="center"/>
    </xf>
    <xf numFmtId="0" fontId="21" fillId="2" borderId="30" xfId="0" applyFont="1" applyFill="1" applyBorder="1" applyAlignment="1" applyProtection="1">
      <alignment horizontal="center"/>
    </xf>
    <xf numFmtId="0" fontId="16" fillId="2" borderId="16" xfId="0" applyFont="1" applyFill="1" applyBorder="1" applyAlignment="1" applyProtection="1">
      <alignment horizontal="center"/>
      <protection locked="0"/>
    </xf>
    <xf numFmtId="0" fontId="2" fillId="2" borderId="19" xfId="0" applyFont="1" applyFill="1" applyBorder="1" applyAlignment="1" applyProtection="1">
      <alignment horizontal="center"/>
      <protection locked="0"/>
    </xf>
    <xf numFmtId="0" fontId="2" fillId="2" borderId="25" xfId="0" applyFont="1" applyFill="1" applyBorder="1" applyAlignment="1" applyProtection="1">
      <alignment horizontal="center"/>
      <protection locked="0"/>
    </xf>
    <xf numFmtId="0" fontId="2" fillId="2" borderId="16" xfId="0" applyFont="1" applyFill="1" applyBorder="1" applyAlignment="1" applyProtection="1">
      <alignment horizontal="center"/>
      <protection locked="0"/>
    </xf>
    <xf numFmtId="0" fontId="16" fillId="2" borderId="16" xfId="0" applyFont="1" applyFill="1" applyBorder="1" applyAlignment="1" applyProtection="1">
      <alignment horizontal="left"/>
      <protection locked="0"/>
    </xf>
    <xf numFmtId="0" fontId="16" fillId="2" borderId="27" xfId="0" applyFont="1" applyFill="1" applyBorder="1" applyAlignment="1" applyProtection="1">
      <alignment horizontal="left"/>
      <protection locked="0"/>
    </xf>
    <xf numFmtId="0" fontId="2" fillId="2" borderId="8" xfId="0" applyFont="1" applyFill="1" applyBorder="1" applyAlignment="1" applyProtection="1">
      <alignment horizontal="center"/>
    </xf>
    <xf numFmtId="0" fontId="2" fillId="2" borderId="14" xfId="0" applyFont="1" applyFill="1" applyBorder="1" applyAlignment="1" applyProtection="1">
      <alignment horizontal="left" vertical="top"/>
    </xf>
    <xf numFmtId="0" fontId="2" fillId="2" borderId="22" xfId="0" applyFont="1" applyFill="1" applyBorder="1" applyAlignment="1" applyProtection="1">
      <alignment horizontal="left" vertical="top"/>
    </xf>
    <xf numFmtId="0" fontId="2" fillId="2" borderId="23" xfId="0" applyFont="1" applyFill="1" applyBorder="1" applyAlignment="1" applyProtection="1">
      <alignment horizontal="left" vertical="top"/>
    </xf>
    <xf numFmtId="0" fontId="22" fillId="2" borderId="18" xfId="0" applyFont="1" applyFill="1" applyBorder="1" applyAlignment="1" applyProtection="1">
      <alignment horizontal="center" vertical="center"/>
    </xf>
    <xf numFmtId="0" fontId="22" fillId="2" borderId="21" xfId="0" applyFont="1" applyFill="1" applyBorder="1" applyAlignment="1" applyProtection="1">
      <alignment horizontal="center" vertical="center"/>
    </xf>
    <xf numFmtId="0" fontId="22" fillId="2" borderId="22" xfId="0" applyFont="1" applyFill="1" applyBorder="1" applyAlignment="1" applyProtection="1">
      <alignment horizontal="center" vertical="center"/>
    </xf>
    <xf numFmtId="0" fontId="22" fillId="2" borderId="23" xfId="0" applyFont="1" applyFill="1" applyBorder="1" applyAlignment="1" applyProtection="1">
      <alignment horizontal="center" vertical="center"/>
    </xf>
    <xf numFmtId="171" fontId="26" fillId="2" borderId="18" xfId="0" applyNumberFormat="1" applyFont="1" applyFill="1" applyBorder="1" applyAlignment="1" applyProtection="1">
      <alignment horizontal="center" vertical="center"/>
    </xf>
    <xf numFmtId="171" fontId="26" fillId="2" borderId="21" xfId="0" applyNumberFormat="1" applyFont="1" applyFill="1" applyBorder="1" applyAlignment="1" applyProtection="1">
      <alignment horizontal="center" vertical="center"/>
    </xf>
    <xf numFmtId="171" fontId="26" fillId="2" borderId="22" xfId="0" applyNumberFormat="1" applyFont="1" applyFill="1" applyBorder="1" applyAlignment="1" applyProtection="1">
      <alignment horizontal="center" vertical="center"/>
    </xf>
    <xf numFmtId="171" fontId="26" fillId="2" borderId="23" xfId="0" applyNumberFormat="1" applyFont="1" applyFill="1" applyBorder="1" applyAlignment="1" applyProtection="1">
      <alignment horizontal="center" vertical="center"/>
    </xf>
    <xf numFmtId="0" fontId="16" fillId="2" borderId="25" xfId="0" applyFont="1" applyFill="1" applyBorder="1" applyAlignment="1" applyProtection="1">
      <alignment horizontal="center"/>
      <protection locked="0"/>
    </xf>
    <xf numFmtId="0" fontId="2" fillId="2" borderId="24" xfId="0" applyFont="1" applyFill="1" applyBorder="1" applyAlignment="1" applyProtection="1">
      <alignment horizontal="center"/>
    </xf>
    <xf numFmtId="0" fontId="2" fillId="2" borderId="0" xfId="0" applyFont="1" applyFill="1" applyBorder="1" applyAlignment="1" applyProtection="1">
      <alignment horizontal="center"/>
    </xf>
    <xf numFmtId="0" fontId="19" fillId="2" borderId="8" xfId="3" applyFont="1" applyFill="1" applyBorder="1" applyAlignment="1" applyProtection="1">
      <alignment horizontal="center"/>
    </xf>
    <xf numFmtId="0" fontId="19" fillId="2" borderId="28" xfId="3" applyFont="1" applyFill="1" applyBorder="1" applyAlignment="1" applyProtection="1">
      <alignment horizontal="center"/>
    </xf>
    <xf numFmtId="166" fontId="2" fillId="2" borderId="16" xfId="0" applyNumberFormat="1" applyFont="1" applyFill="1" applyBorder="1" applyAlignment="1" applyProtection="1">
      <alignment horizontal="center"/>
      <protection locked="0"/>
    </xf>
    <xf numFmtId="166" fontId="2" fillId="2" borderId="27" xfId="0" applyNumberFormat="1"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7" fillId="2" borderId="26" xfId="0" applyFont="1" applyFill="1" applyBorder="1" applyAlignment="1" applyProtection="1">
      <alignment horizontal="center"/>
      <protection locked="0"/>
    </xf>
    <xf numFmtId="170" fontId="22" fillId="2" borderId="18" xfId="0" applyNumberFormat="1" applyFont="1" applyFill="1" applyBorder="1" applyAlignment="1" applyProtection="1">
      <alignment horizontal="center" vertical="center"/>
    </xf>
    <xf numFmtId="170" fontId="22" fillId="2" borderId="21" xfId="0" applyNumberFormat="1" applyFont="1" applyFill="1" applyBorder="1" applyAlignment="1" applyProtection="1">
      <alignment horizontal="center" vertical="center"/>
    </xf>
    <xf numFmtId="170" fontId="22" fillId="2" borderId="22" xfId="0" applyNumberFormat="1" applyFont="1" applyFill="1" applyBorder="1" applyAlignment="1" applyProtection="1">
      <alignment horizontal="center" vertical="center"/>
    </xf>
    <xf numFmtId="170" fontId="22" fillId="2" borderId="23" xfId="0" applyNumberFormat="1" applyFont="1" applyFill="1" applyBorder="1" applyAlignment="1" applyProtection="1">
      <alignment horizontal="center" vertical="center"/>
    </xf>
    <xf numFmtId="0" fontId="2" fillId="2" borderId="20" xfId="0" applyFont="1" applyFill="1" applyBorder="1" applyAlignment="1" applyProtection="1">
      <alignment horizontal="left"/>
    </xf>
    <xf numFmtId="0" fontId="2" fillId="2" borderId="18" xfId="0" applyFont="1" applyFill="1" applyBorder="1" applyAlignment="1" applyProtection="1">
      <alignment horizontal="left"/>
    </xf>
    <xf numFmtId="0" fontId="2" fillId="2" borderId="21" xfId="0" applyFont="1" applyFill="1" applyBorder="1" applyAlignment="1" applyProtection="1">
      <alignment horizontal="left"/>
    </xf>
    <xf numFmtId="0" fontId="2" fillId="2" borderId="28" xfId="0" applyFont="1" applyFill="1" applyBorder="1" applyAlignment="1" applyProtection="1">
      <alignment horizontal="center"/>
    </xf>
    <xf numFmtId="0" fontId="2" fillId="2" borderId="27"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44" fontId="6" fillId="2" borderId="4" xfId="2" applyFont="1" applyFill="1" applyBorder="1" applyAlignment="1" applyProtection="1">
      <alignment vertical="center"/>
    </xf>
    <xf numFmtId="0" fontId="0" fillId="0" borderId="7" xfId="0" applyBorder="1" applyAlignment="1" applyProtection="1">
      <alignment vertical="center"/>
    </xf>
    <xf numFmtId="0" fontId="18" fillId="2" borderId="9" xfId="3" applyFont="1" applyFill="1" applyBorder="1" applyAlignment="1" applyProtection="1">
      <alignment horizontal="center"/>
    </xf>
    <xf numFmtId="0" fontId="18" fillId="2" borderId="17" xfId="3" applyFont="1" applyFill="1" applyBorder="1" applyAlignment="1" applyProtection="1">
      <alignment horizontal="center"/>
    </xf>
    <xf numFmtId="0" fontId="18" fillId="2" borderId="13" xfId="3" applyFont="1" applyFill="1" applyBorder="1" applyAlignment="1" applyProtection="1">
      <alignment horizontal="center"/>
    </xf>
    <xf numFmtId="0" fontId="6" fillId="2" borderId="17" xfId="0" applyFont="1" applyFill="1" applyBorder="1" applyAlignment="1" applyProtection="1">
      <alignment horizontal="center"/>
    </xf>
    <xf numFmtId="0" fontId="24" fillId="2" borderId="20" xfId="0" applyFont="1" applyFill="1" applyBorder="1" applyAlignment="1" applyProtection="1">
      <alignment horizontal="center"/>
    </xf>
    <xf numFmtId="0" fontId="24" fillId="2" borderId="18" xfId="0" applyFont="1" applyFill="1" applyBorder="1" applyAlignment="1" applyProtection="1">
      <alignment horizontal="center"/>
    </xf>
    <xf numFmtId="0" fontId="24" fillId="2" borderId="21" xfId="0" applyFont="1" applyFill="1" applyBorder="1" applyAlignment="1" applyProtection="1">
      <alignment horizontal="center"/>
    </xf>
    <xf numFmtId="0" fontId="24" fillId="2" borderId="14" xfId="0" applyFont="1" applyFill="1" applyBorder="1" applyAlignment="1" applyProtection="1">
      <alignment horizontal="center"/>
    </xf>
    <xf numFmtId="0" fontId="24" fillId="2" borderId="22" xfId="0" applyFont="1" applyFill="1" applyBorder="1" applyAlignment="1" applyProtection="1">
      <alignment horizontal="center"/>
    </xf>
    <xf numFmtId="0" fontId="24" fillId="2" borderId="23" xfId="0" applyFont="1" applyFill="1" applyBorder="1" applyAlignment="1" applyProtection="1">
      <alignment horizontal="center"/>
    </xf>
    <xf numFmtId="0" fontId="6" fillId="2" borderId="10" xfId="0" applyFont="1" applyFill="1" applyBorder="1" applyAlignment="1" applyProtection="1">
      <alignment horizontal="center"/>
    </xf>
    <xf numFmtId="0" fontId="6" fillId="2" borderId="12" xfId="0" applyFont="1" applyFill="1" applyBorder="1" applyAlignment="1" applyProtection="1">
      <alignment horizontal="center"/>
    </xf>
    <xf numFmtId="0" fontId="6" fillId="2" borderId="6" xfId="0" applyFont="1" applyFill="1" applyBorder="1" applyAlignment="1" applyProtection="1">
      <alignment horizontal="center"/>
    </xf>
    <xf numFmtId="0" fontId="6" fillId="2" borderId="3" xfId="0" applyFont="1" applyFill="1" applyBorder="1" applyAlignment="1" applyProtection="1">
      <alignment horizontal="center"/>
    </xf>
    <xf numFmtId="0" fontId="18" fillId="2" borderId="10" xfId="3" applyFont="1" applyFill="1" applyBorder="1" applyAlignment="1" applyProtection="1">
      <alignment horizontal="center"/>
    </xf>
    <xf numFmtId="0" fontId="18" fillId="2" borderId="12" xfId="3" applyFont="1" applyFill="1" applyBorder="1" applyAlignment="1" applyProtection="1">
      <alignment horizontal="center"/>
    </xf>
    <xf numFmtId="0" fontId="18" fillId="2" borderId="0" xfId="3" applyFont="1" applyFill="1" applyBorder="1" applyAlignment="1" applyProtection="1">
      <alignment horizontal="center"/>
      <protection locked="0"/>
    </xf>
    <xf numFmtId="0" fontId="6" fillId="2" borderId="11" xfId="0" applyFont="1" applyFill="1" applyBorder="1" applyAlignment="1" applyProtection="1">
      <alignment horizontal="center"/>
    </xf>
    <xf numFmtId="0" fontId="6" fillId="2" borderId="5" xfId="0" applyFont="1" applyFill="1" applyBorder="1" applyAlignment="1" applyProtection="1">
      <alignment horizontal="center"/>
    </xf>
    <xf numFmtId="0" fontId="6" fillId="0" borderId="9" xfId="0" applyFont="1" applyBorder="1" applyAlignment="1" applyProtection="1">
      <alignment horizontal="center"/>
    </xf>
    <xf numFmtId="0" fontId="6" fillId="0" borderId="13" xfId="0" applyFont="1" applyBorder="1" applyAlignment="1" applyProtection="1">
      <alignment horizontal="center"/>
    </xf>
    <xf numFmtId="0" fontId="18" fillId="2" borderId="7" xfId="3" applyFont="1" applyFill="1" applyBorder="1" applyAlignment="1" applyProtection="1">
      <alignment horizontal="center"/>
    </xf>
    <xf numFmtId="0" fontId="18" fillId="0" borderId="2" xfId="3" applyFont="1" applyBorder="1" applyAlignment="1" applyProtection="1">
      <alignment horizontal="center"/>
    </xf>
    <xf numFmtId="0" fontId="6" fillId="2" borderId="16" xfId="0" applyFont="1" applyFill="1" applyBorder="1" applyAlignment="1" applyProtection="1">
      <alignment horizontal="center"/>
      <protection locked="0"/>
    </xf>
    <xf numFmtId="0" fontId="14" fillId="2" borderId="0" xfId="0" applyFont="1" applyFill="1" applyAlignment="1">
      <alignment horizontal="center"/>
    </xf>
    <xf numFmtId="0" fontId="15" fillId="2" borderId="0" xfId="0" applyFont="1" applyFill="1" applyAlignment="1">
      <alignment horizont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95250</xdr:colOff>
      <xdr:row>1</xdr:row>
      <xdr:rowOff>171450</xdr:rowOff>
    </xdr:to>
    <xdr:pic>
      <xdr:nvPicPr>
        <xdr:cNvPr id="1052" name="Picture 0" descr="2505512767_983661b4f1.jpg">
          <a:extLst>
            <a:ext uri="{FF2B5EF4-FFF2-40B4-BE49-F238E27FC236}">
              <a16:creationId xmlns:a16="http://schemas.microsoft.com/office/drawing/2014/main" id="{D05282CC-D01F-4086-B05F-9FC673E970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1304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xdr:colOff>
      <xdr:row>0</xdr:row>
      <xdr:rowOff>19050</xdr:rowOff>
    </xdr:from>
    <xdr:to>
      <xdr:col>8</xdr:col>
      <xdr:colOff>428625</xdr:colOff>
      <xdr:row>2</xdr:row>
      <xdr:rowOff>9525</xdr:rowOff>
    </xdr:to>
    <xdr:pic>
      <xdr:nvPicPr>
        <xdr:cNvPr id="2103" name="Picture 1" descr="tsu">
          <a:extLst>
            <a:ext uri="{FF2B5EF4-FFF2-40B4-BE49-F238E27FC236}">
              <a16:creationId xmlns:a16="http://schemas.microsoft.com/office/drawing/2014/main" id="{A0DDBBB6-400E-4C9D-8DA4-83E9F910DE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0625" y="19050"/>
          <a:ext cx="6286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19050</xdr:rowOff>
    </xdr:from>
    <xdr:to>
      <xdr:col>0</xdr:col>
      <xdr:colOff>647700</xdr:colOff>
      <xdr:row>2</xdr:row>
      <xdr:rowOff>9525</xdr:rowOff>
    </xdr:to>
    <xdr:pic>
      <xdr:nvPicPr>
        <xdr:cNvPr id="2104" name="Picture 2" descr="tsu">
          <a:extLst>
            <a:ext uri="{FF2B5EF4-FFF2-40B4-BE49-F238E27FC236}">
              <a16:creationId xmlns:a16="http://schemas.microsoft.com/office/drawing/2014/main" id="{AEC841C7-2241-4271-9EDE-6546F749E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
          <a:ext cx="6286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nstate.edu/Local%20Settings/Temporary%20Internet%20Files/Content.Outlook/UEFM8R5V/travel-claim.xls" TargetMode="External"/><Relationship Id="rId13" Type="http://schemas.openxmlformats.org/officeDocument/2006/relationships/hyperlink" Target="http://www.tnstate.edu/Local%20Settings/Temporary%20Internet%20Files/Content.Outlook/UEFM8R5V/travel-claim.xls" TargetMode="External"/><Relationship Id="rId3" Type="http://schemas.openxmlformats.org/officeDocument/2006/relationships/hyperlink" Target="http://www.tnstate.edu/Local%20Settings/Temporary%20Internet%20Files/Content.Outlook/UEFM8R5V/travel-claim.xls" TargetMode="External"/><Relationship Id="rId7" Type="http://schemas.openxmlformats.org/officeDocument/2006/relationships/hyperlink" Target="http://www.tnstate.edu/Local%20Settings/Temporary%20Internet%20Files/Content.Outlook/UEFM8R5V/travel-claim.xls" TargetMode="External"/><Relationship Id="rId12" Type="http://schemas.openxmlformats.org/officeDocument/2006/relationships/hyperlink" Target="http://www.tnstate.edu/Local%20Settings/Temporary%20Internet%20Files/Content.Outlook/UEFM8R5V/travel-claim.xls" TargetMode="External"/><Relationship Id="rId2" Type="http://schemas.openxmlformats.org/officeDocument/2006/relationships/hyperlink" Target="http://www.tnstate.edu/Local%20Settings/Temporary%20Internet%20Files/Content.Outlook/UEFM8R5V/travel-claim.xls" TargetMode="External"/><Relationship Id="rId16"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hyperlink" Target="http://www.tnstate.edu/Local%20Settings/Temporary%20Internet%20Files/Content.Outlook/UEFM8R5V/travel-claim.xls" TargetMode="External"/><Relationship Id="rId11" Type="http://schemas.openxmlformats.org/officeDocument/2006/relationships/hyperlink" Target="http://www.tnstate.edu/Local%20Settings/Temporary%20Internet%20Files/Content.Outlook/UEFM8R5V/travel-claim.xls" TargetMode="External"/><Relationship Id="rId5" Type="http://schemas.openxmlformats.org/officeDocument/2006/relationships/hyperlink" Target="http://www.tnstate.edu/Local%20Settings/Temporary%20Internet%20Files/Content.Outlook/UEFM8R5V/travel-claim.xls" TargetMode="External"/><Relationship Id="rId15" Type="http://schemas.openxmlformats.org/officeDocument/2006/relationships/printerSettings" Target="../printerSettings/printerSettings2.bin"/><Relationship Id="rId10" Type="http://schemas.openxmlformats.org/officeDocument/2006/relationships/hyperlink" Target="http://www.tnstate.edu/Local%20Settings/Temporary%20Internet%20Files/Content.Outlook/UEFM8R5V/travel-claim.xls" TargetMode="External"/><Relationship Id="rId4" Type="http://schemas.openxmlformats.org/officeDocument/2006/relationships/hyperlink" Target="http://www.tnstate.edu/Local%20Settings/Temporary%20Internet%20Files/Content.Outlook/UEFM8R5V/travel-claim.xls" TargetMode="External"/><Relationship Id="rId9" Type="http://schemas.openxmlformats.org/officeDocument/2006/relationships/hyperlink" Target="http://www.tnstate.edu/Local%20Settings/Temporary%20Internet%20Files/Content.Outlook/UEFM8R5V/travel-claim.xls" TargetMode="External"/><Relationship Id="rId14" Type="http://schemas.openxmlformats.org/officeDocument/2006/relationships/hyperlink" Target="http://www.tnstate.edu/Local%20Settings/Temporary%20Internet%20Files/Content.Outlook/UEFM8R5V/travel-claim.xl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policyworks.gov/org/main/mt/homepage/mtt/perdiem/perd05d.html" TargetMode="External"/><Relationship Id="rId13" Type="http://schemas.openxmlformats.org/officeDocument/2006/relationships/hyperlink" Target="http://www.tnstate.edu/vpbf/pol/POL5915.htm" TargetMode="External"/><Relationship Id="rId18" Type="http://schemas.openxmlformats.org/officeDocument/2006/relationships/hyperlink" Target="http://www.tnstate.edu/Local%20Settings/Temporary%20Internet%20Files/Content.Outlook/UEFM8R5V/travel-claim.xls" TargetMode="External"/><Relationship Id="rId26" Type="http://schemas.openxmlformats.org/officeDocument/2006/relationships/hyperlink" Target="http://www.tnstate.edu/Local%20Settings/Temporary%20Internet%20Files/Content.Outlook/UEFM8R5V/travel-claim.xls" TargetMode="External"/><Relationship Id="rId3" Type="http://schemas.openxmlformats.org/officeDocument/2006/relationships/hyperlink" Target="http://www.tdot.state.tn.us/maps.htm" TargetMode="External"/><Relationship Id="rId21" Type="http://schemas.openxmlformats.org/officeDocument/2006/relationships/hyperlink" Target="http://www.tnstate.edu/Local%20Settings/Temporary%20Internet%20Files/Content.Outlook/UEFM8R5V/travel-claim.xls" TargetMode="External"/><Relationship Id="rId7" Type="http://schemas.openxmlformats.org/officeDocument/2006/relationships/hyperlink" Target="http://policyworks.gov/org/main/mt/homepage/mtt/perdiem/perd05d.html" TargetMode="External"/><Relationship Id="rId12" Type="http://schemas.openxmlformats.org/officeDocument/2006/relationships/hyperlink" Target="http://www.gsa.gov/Portal/gsa/ep/contentView.do?programId=9704&amp;channelId=-15943&amp;ooid=16365&amp;contentId=16177&amp;pageTypeId=8203&amp;contentType=GSA_BASIC&amp;programPage=%2Fep%2Fprogram%2FgsaBasic.jsp&amp;P=MTT" TargetMode="External"/><Relationship Id="rId17" Type="http://schemas.openxmlformats.org/officeDocument/2006/relationships/hyperlink" Target="http://www.tnstate.edu/Local%20Settings/Temporary%20Internet%20Files/Content.Outlook/UEFM8R5V/travel-claim.xls" TargetMode="External"/><Relationship Id="rId25" Type="http://schemas.openxmlformats.org/officeDocument/2006/relationships/hyperlink" Target="http://www.tnstate.edu/Local%20Settings/Temporary%20Internet%20Files/Content.Outlook/UEFM8R5V/travel-claim.xls" TargetMode="External"/><Relationship Id="rId2" Type="http://schemas.openxmlformats.org/officeDocument/2006/relationships/hyperlink" Target="http://www.tnstate.edu/interior.asp?mid=4802&amp;ptid=1" TargetMode="External"/><Relationship Id="rId16" Type="http://schemas.openxmlformats.org/officeDocument/2006/relationships/hyperlink" Target="http://www.tnstate.edu/Local%20Settings/Temporary%20Internet%20Files/Content.Outlook/UEFM8R5V/travel-claim.xls" TargetMode="External"/><Relationship Id="rId20" Type="http://schemas.openxmlformats.org/officeDocument/2006/relationships/hyperlink" Target="http://www.tnstate.edu/Local%20Settings/Temporary%20Internet%20Files/Content.Outlook/UEFM8R5V/travel-claim.xls" TargetMode="External"/><Relationship Id="rId29" Type="http://schemas.openxmlformats.org/officeDocument/2006/relationships/hyperlink" Target="http://www.randmcnally.com/rmc/home.jsp?BV_SessionID=@@@@0391299865.1051123735@@@@&amp;BV_EngineID=cccdadcidkhihigcgencfhjdfiidfjj.0&amp;cmty=0" TargetMode="External"/><Relationship Id="rId1" Type="http://schemas.openxmlformats.org/officeDocument/2006/relationships/printerSettings" Target="../printerSettings/printerSettings3.bin"/><Relationship Id="rId6" Type="http://schemas.openxmlformats.org/officeDocument/2006/relationships/hyperlink" Target="http://www.tnstate.edu/vpbf/travel/Tbrrates.htm" TargetMode="External"/><Relationship Id="rId11" Type="http://schemas.openxmlformats.org/officeDocument/2006/relationships/hyperlink" Target="http://www.tnstate.edu/vpbf/pol/POL596.htm" TargetMode="External"/><Relationship Id="rId24" Type="http://schemas.openxmlformats.org/officeDocument/2006/relationships/hyperlink" Target="http://www.tnstate.edu/Local%20Settings/Temporary%20Internet%20Files/Content.Outlook/UEFM8R5V/travel-claim.xls" TargetMode="External"/><Relationship Id="rId5" Type="http://schemas.openxmlformats.org/officeDocument/2006/relationships/hyperlink" Target="http://www.tnstate.edu/vpbf/travel/Tbrrates.htm" TargetMode="External"/><Relationship Id="rId15" Type="http://schemas.openxmlformats.org/officeDocument/2006/relationships/hyperlink" Target="http://www.tnstate.edu/Local%20Settings/Temporary%20Internet%20Files/Content.Outlook/UEFM8R5V/travel-claim.xls" TargetMode="External"/><Relationship Id="rId23" Type="http://schemas.openxmlformats.org/officeDocument/2006/relationships/hyperlink" Target="http://www.tnstate.edu/Local%20Settings/Temporary%20Internet%20Files/Content.Outlook/UEFM8R5V/travel-claim.xls" TargetMode="External"/><Relationship Id="rId28" Type="http://schemas.openxmlformats.org/officeDocument/2006/relationships/hyperlink" Target="http://www.tnstate.edu/Local%20Settings/Temporary%20Internet%20Files/Content.Outlook/UEFM8R5V/travel-claim.xls" TargetMode="External"/><Relationship Id="rId10" Type="http://schemas.openxmlformats.org/officeDocument/2006/relationships/hyperlink" Target="http://www.tnstate.edu/vpbf/pol/POL596.htm" TargetMode="External"/><Relationship Id="rId19" Type="http://schemas.openxmlformats.org/officeDocument/2006/relationships/hyperlink" Target="http://www.tnstate.edu/Local%20Settings/Temporary%20Internet%20Files/Content.Outlook/UEFM8R5V/travel-claim.xls" TargetMode="External"/><Relationship Id="rId31" Type="http://schemas.openxmlformats.org/officeDocument/2006/relationships/drawing" Target="../drawings/drawing2.xml"/><Relationship Id="rId4" Type="http://schemas.openxmlformats.org/officeDocument/2006/relationships/hyperlink" Target="http://www.tnstate.edu/vpbf/travel/Tbrrates.htm" TargetMode="External"/><Relationship Id="rId9" Type="http://schemas.openxmlformats.org/officeDocument/2006/relationships/hyperlink" Target="http://www.tnstate.edu/vpbf/PolTOC/TOCtrav.HTM" TargetMode="External"/><Relationship Id="rId14" Type="http://schemas.openxmlformats.org/officeDocument/2006/relationships/hyperlink" Target="http://www.tnstate.edu/Local%20Settings/Temporary%20Internet%20Files/Content.Outlook/UEFM8R5V/travel-claim.xls" TargetMode="External"/><Relationship Id="rId22" Type="http://schemas.openxmlformats.org/officeDocument/2006/relationships/hyperlink" Target="http://www.tnstate.edu/Local%20Settings/Temporary%20Internet%20Files/Content.Outlook/UEFM8R5V/travel-claim.xls" TargetMode="External"/><Relationship Id="rId27" Type="http://schemas.openxmlformats.org/officeDocument/2006/relationships/hyperlink" Target="http://www.tnstate.edu/Local%20Settings/Temporary%20Internet%20Files/Content.Outlook/UEFM8R5V/travel-claim.xls" TargetMode="External"/><Relationship Id="rId30"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7"/>
  <sheetViews>
    <sheetView tabSelected="1" zoomScale="125" zoomScaleNormal="100" workbookViewId="0">
      <selection activeCell="X19" sqref="X19"/>
    </sheetView>
  </sheetViews>
  <sheetFormatPr defaultRowHeight="8.25" x14ac:dyDescent="0.15"/>
  <cols>
    <col min="1" max="1" width="7.28515625" style="3" customWidth="1"/>
    <col min="2" max="2" width="10.85546875" style="3" customWidth="1"/>
    <col min="3" max="3" width="4.7109375" style="3" hidden="1" customWidth="1"/>
    <col min="4" max="4" width="5.85546875" style="3" hidden="1" customWidth="1"/>
    <col min="5" max="5" width="11" style="3" customWidth="1"/>
    <col min="6" max="6" width="4.7109375" style="3" hidden="1" customWidth="1"/>
    <col min="7" max="7" width="6" style="3" hidden="1" customWidth="1"/>
    <col min="8" max="8" width="8.28515625" style="3" customWidth="1"/>
    <col min="9" max="9" width="4.5703125" style="3" hidden="1" customWidth="1"/>
    <col min="10" max="11" width="8.28515625" style="3" customWidth="1"/>
    <col min="12" max="12" width="7.42578125" style="3" customWidth="1"/>
    <col min="13" max="13" width="7.7109375" style="3" customWidth="1"/>
    <col min="14" max="15" width="6.85546875" style="3" customWidth="1"/>
    <col min="16" max="16" width="9" style="3" customWidth="1"/>
    <col min="17" max="17" width="8.5703125" style="3" customWidth="1"/>
    <col min="18" max="18" width="7.7109375" style="3" customWidth="1"/>
    <col min="19" max="20" width="8.85546875" style="3" customWidth="1"/>
    <col min="21" max="21" width="9.140625" style="3"/>
    <col min="22" max="22" width="9.140625" style="3" hidden="1" customWidth="1"/>
    <col min="23" max="16384" width="9.140625" style="3"/>
  </cols>
  <sheetData>
    <row r="1" spans="1:21" s="1" customFormat="1" ht="15" customHeight="1" x14ac:dyDescent="0.25">
      <c r="A1" s="92"/>
      <c r="B1"/>
      <c r="C1"/>
      <c r="D1"/>
      <c r="E1"/>
      <c r="F1"/>
      <c r="G1"/>
      <c r="H1"/>
      <c r="I1"/>
      <c r="J1"/>
      <c r="K1"/>
      <c r="L1"/>
      <c r="M1"/>
      <c r="N1"/>
      <c r="O1"/>
      <c r="P1"/>
      <c r="Q1"/>
      <c r="R1"/>
      <c r="S1"/>
      <c r="T1"/>
      <c r="U1" s="101" t="s">
        <v>88</v>
      </c>
    </row>
    <row r="2" spans="1:21" s="2" customFormat="1" ht="17.25" customHeight="1" thickBot="1" x14ac:dyDescent="0.35"/>
    <row r="3" spans="1:21" ht="11.25" customHeight="1" x14ac:dyDescent="0.15">
      <c r="A3" s="198" t="s">
        <v>49</v>
      </c>
      <c r="B3" s="199"/>
      <c r="C3" s="199"/>
      <c r="D3" s="199"/>
      <c r="E3" s="199"/>
      <c r="F3" s="199"/>
      <c r="G3" s="199"/>
      <c r="H3" s="199"/>
      <c r="I3" s="199"/>
      <c r="J3" s="199"/>
      <c r="K3" s="199"/>
      <c r="L3" s="199"/>
      <c r="M3" s="199"/>
      <c r="N3" s="199"/>
      <c r="O3" s="199"/>
      <c r="P3" s="199"/>
      <c r="Q3" s="199"/>
      <c r="R3" s="199"/>
      <c r="S3" s="199"/>
      <c r="T3" s="199"/>
      <c r="U3" s="200"/>
    </row>
    <row r="4" spans="1:21" ht="7.5" customHeight="1" thickBot="1" x14ac:dyDescent="0.2">
      <c r="A4" s="201"/>
      <c r="B4" s="202"/>
      <c r="C4" s="202"/>
      <c r="D4" s="202"/>
      <c r="E4" s="202"/>
      <c r="F4" s="202"/>
      <c r="G4" s="202"/>
      <c r="H4" s="202"/>
      <c r="I4" s="202"/>
      <c r="J4" s="202"/>
      <c r="K4" s="202"/>
      <c r="L4" s="202"/>
      <c r="M4" s="202"/>
      <c r="N4" s="202"/>
      <c r="O4" s="202"/>
      <c r="P4" s="202"/>
      <c r="Q4" s="202"/>
      <c r="R4" s="202"/>
      <c r="S4" s="202"/>
      <c r="T4" s="202"/>
      <c r="U4" s="203"/>
    </row>
    <row r="5" spans="1:21" ht="15" customHeight="1" x14ac:dyDescent="0.2">
      <c r="A5" s="97" t="s">
        <v>0</v>
      </c>
      <c r="B5" s="25"/>
      <c r="C5" s="98"/>
      <c r="D5" s="98"/>
      <c r="E5" s="154"/>
      <c r="F5" s="154"/>
      <c r="G5" s="154"/>
      <c r="H5" s="154"/>
      <c r="I5" s="154"/>
      <c r="J5" s="154"/>
      <c r="K5" s="25"/>
      <c r="L5" s="117" t="s">
        <v>95</v>
      </c>
      <c r="M5" s="117">
        <v>0.58499999999999996</v>
      </c>
      <c r="N5" s="117"/>
      <c r="O5" s="117"/>
      <c r="P5" s="117"/>
      <c r="Q5" s="99" t="s">
        <v>83</v>
      </c>
      <c r="R5" s="99"/>
      <c r="S5" s="99"/>
      <c r="T5" s="100"/>
      <c r="U5" s="121"/>
    </row>
    <row r="6" spans="1:21" ht="9" customHeight="1" x14ac:dyDescent="0.2">
      <c r="A6" s="107"/>
      <c r="B6" s="119" t="s">
        <v>89</v>
      </c>
      <c r="C6" s="96"/>
      <c r="D6" s="96"/>
      <c r="E6" s="120" t="s">
        <v>90</v>
      </c>
      <c r="F6" s="112"/>
      <c r="G6" s="112"/>
      <c r="H6" s="120" t="s">
        <v>91</v>
      </c>
      <c r="I6" s="112"/>
      <c r="J6" s="120" t="s">
        <v>92</v>
      </c>
      <c r="K6" s="25"/>
      <c r="L6" s="122"/>
      <c r="M6" s="122"/>
      <c r="N6" s="122"/>
      <c r="O6" s="122"/>
      <c r="P6" s="122"/>
      <c r="Q6" s="108"/>
      <c r="R6" s="108"/>
      <c r="S6" s="108"/>
      <c r="T6" s="123"/>
      <c r="U6" s="123"/>
    </row>
    <row r="7" spans="1:21" ht="12.6" customHeight="1" x14ac:dyDescent="0.2">
      <c r="A7" s="103" t="s">
        <v>81</v>
      </c>
      <c r="B7" s="113"/>
      <c r="C7" s="96" t="str">
        <f>+B7&amp;E7&amp;H7&amp;J7</f>
        <v/>
      </c>
      <c r="D7" s="96"/>
      <c r="E7" s="114"/>
      <c r="F7" s="110"/>
      <c r="G7" s="110"/>
      <c r="H7" s="114"/>
      <c r="I7" s="109"/>
      <c r="J7" s="115"/>
      <c r="K7" s="25" t="s">
        <v>29</v>
      </c>
      <c r="L7" s="124"/>
      <c r="M7" s="124"/>
      <c r="N7" s="124"/>
      <c r="O7" s="124"/>
      <c r="P7" s="124"/>
      <c r="Q7" s="95" t="s">
        <v>85</v>
      </c>
      <c r="R7" s="95"/>
      <c r="S7" s="95"/>
      <c r="T7" s="111"/>
      <c r="U7" s="118"/>
    </row>
    <row r="8" spans="1:21" ht="10.5" customHeight="1" x14ac:dyDescent="0.2">
      <c r="A8" s="93" t="s">
        <v>1</v>
      </c>
      <c r="B8" s="153" t="s">
        <v>29</v>
      </c>
      <c r="C8" s="153"/>
      <c r="D8" s="153"/>
      <c r="E8" s="153"/>
      <c r="F8" s="153"/>
      <c r="G8" s="153"/>
      <c r="H8" s="153"/>
      <c r="I8" s="4"/>
      <c r="J8" s="25"/>
      <c r="K8" s="26" t="s">
        <v>15</v>
      </c>
      <c r="L8" s="26"/>
      <c r="M8" s="94" t="s">
        <v>29</v>
      </c>
      <c r="N8" s="94"/>
      <c r="O8" s="26" t="s">
        <v>26</v>
      </c>
      <c r="P8" s="94"/>
      <c r="Q8" s="94" t="s">
        <v>29</v>
      </c>
      <c r="R8" s="125"/>
      <c r="S8" s="126"/>
      <c r="T8" s="25"/>
      <c r="U8" s="25" t="s">
        <v>29</v>
      </c>
    </row>
    <row r="9" spans="1:21" ht="5.25" customHeight="1" x14ac:dyDescent="0.15">
      <c r="E9" s="25"/>
    </row>
    <row r="10" spans="1:21" s="6" customFormat="1" ht="12.6" customHeight="1" x14ac:dyDescent="0.15">
      <c r="A10" s="34"/>
      <c r="B10" s="35"/>
      <c r="C10" s="35"/>
      <c r="D10" s="35"/>
      <c r="E10" s="35"/>
      <c r="F10" s="34"/>
      <c r="G10" s="35"/>
      <c r="H10" s="148" t="s">
        <v>10</v>
      </c>
      <c r="I10" s="197"/>
      <c r="J10" s="197"/>
      <c r="K10" s="197"/>
      <c r="L10" s="149"/>
      <c r="M10" s="148" t="s">
        <v>11</v>
      </c>
      <c r="N10" s="197"/>
      <c r="O10" s="197"/>
      <c r="P10" s="197"/>
      <c r="Q10" s="149"/>
      <c r="R10" s="148" t="s">
        <v>12</v>
      </c>
      <c r="S10" s="197"/>
      <c r="T10" s="149"/>
      <c r="U10" s="35"/>
    </row>
    <row r="11" spans="1:21" s="7" customFormat="1" ht="12.75" customHeight="1" x14ac:dyDescent="0.15">
      <c r="A11" s="36"/>
      <c r="B11" s="36" t="s">
        <v>29</v>
      </c>
      <c r="C11" s="36"/>
      <c r="D11" s="36"/>
      <c r="E11" s="36" t="s">
        <v>29</v>
      </c>
      <c r="F11" s="36"/>
      <c r="G11" s="36"/>
      <c r="H11" s="194" t="s">
        <v>27</v>
      </c>
      <c r="I11" s="195"/>
      <c r="J11" s="196"/>
      <c r="K11" s="104" t="s">
        <v>36</v>
      </c>
      <c r="L11" s="104" t="s">
        <v>35</v>
      </c>
      <c r="M11" s="37"/>
      <c r="N11" s="194" t="s">
        <v>30</v>
      </c>
      <c r="O11" s="195"/>
      <c r="P11" s="195"/>
      <c r="Q11" s="196"/>
      <c r="R11" s="23"/>
      <c r="S11" s="37" t="s">
        <v>29</v>
      </c>
      <c r="T11" s="37" t="s">
        <v>29</v>
      </c>
      <c r="U11" s="37" t="s">
        <v>29</v>
      </c>
    </row>
    <row r="12" spans="1:21" s="7" customFormat="1" ht="9" customHeight="1" x14ac:dyDescent="0.15">
      <c r="A12" s="36"/>
      <c r="B12" s="215" t="s">
        <v>51</v>
      </c>
      <c r="C12" s="36"/>
      <c r="D12" s="36"/>
      <c r="E12" s="215" t="s">
        <v>52</v>
      </c>
      <c r="F12" s="36"/>
      <c r="G12" s="36"/>
      <c r="H12" s="38"/>
      <c r="I12" s="39"/>
      <c r="J12" s="40"/>
      <c r="K12" s="105" t="s">
        <v>23</v>
      </c>
      <c r="L12" s="105" t="s">
        <v>23</v>
      </c>
      <c r="M12" s="36"/>
      <c r="N12" s="213" t="s">
        <v>8</v>
      </c>
      <c r="O12" s="214"/>
      <c r="P12" s="148" t="s">
        <v>33</v>
      </c>
      <c r="Q12" s="149"/>
      <c r="R12" s="28"/>
      <c r="S12" s="36"/>
      <c r="T12" s="36"/>
      <c r="U12" s="36" t="s">
        <v>9</v>
      </c>
    </row>
    <row r="13" spans="1:21" s="7" customFormat="1" ht="9" customHeight="1" x14ac:dyDescent="0.15">
      <c r="A13" s="102" t="s">
        <v>2</v>
      </c>
      <c r="B13" s="216"/>
      <c r="C13" s="41" t="s">
        <v>3</v>
      </c>
      <c r="D13" s="41" t="s">
        <v>4</v>
      </c>
      <c r="E13" s="216"/>
      <c r="F13" s="41" t="s">
        <v>3</v>
      </c>
      <c r="G13" s="41" t="s">
        <v>4</v>
      </c>
      <c r="H13" s="106" t="s">
        <v>6</v>
      </c>
      <c r="I13" s="41" t="s">
        <v>28</v>
      </c>
      <c r="J13" s="41" t="s">
        <v>5</v>
      </c>
      <c r="K13" s="102" t="s">
        <v>31</v>
      </c>
      <c r="L13" s="102" t="s">
        <v>7</v>
      </c>
      <c r="M13" s="102" t="s">
        <v>13</v>
      </c>
      <c r="N13" s="42">
        <v>1</v>
      </c>
      <c r="O13" s="43">
        <v>0.75</v>
      </c>
      <c r="P13" s="41" t="s">
        <v>33</v>
      </c>
      <c r="Q13" s="41" t="s">
        <v>34</v>
      </c>
      <c r="R13" s="102" t="s">
        <v>47</v>
      </c>
      <c r="S13" s="102" t="s">
        <v>33</v>
      </c>
      <c r="T13" s="41" t="s">
        <v>34</v>
      </c>
      <c r="U13" s="41" t="s">
        <v>5</v>
      </c>
    </row>
    <row r="14" spans="1:21" s="16" customFormat="1" ht="14.25" customHeight="1" x14ac:dyDescent="0.15">
      <c r="A14" s="8"/>
      <c r="B14" s="9"/>
      <c r="C14" s="9"/>
      <c r="D14" s="9"/>
      <c r="E14" s="9"/>
      <c r="F14" s="10"/>
      <c r="G14" s="11"/>
      <c r="H14" s="12"/>
      <c r="I14" s="13"/>
      <c r="J14" s="31">
        <f>+H14*$M$5</f>
        <v>0</v>
      </c>
      <c r="K14" s="14"/>
      <c r="L14" s="14"/>
      <c r="M14" s="14"/>
      <c r="N14" s="14"/>
      <c r="O14" s="14"/>
      <c r="P14" s="14"/>
      <c r="Q14" s="15"/>
      <c r="R14" s="14"/>
      <c r="S14" s="14"/>
      <c r="T14" s="15"/>
      <c r="U14" s="31">
        <f>+J14+K14+L14+M14+N14+O14+P14+R14+S14</f>
        <v>0</v>
      </c>
    </row>
    <row r="15" spans="1:21" s="16" customFormat="1" ht="14.25" customHeight="1" x14ac:dyDescent="0.15">
      <c r="A15" s="8"/>
      <c r="B15" s="9"/>
      <c r="C15" s="9"/>
      <c r="D15" s="9"/>
      <c r="E15" s="9"/>
      <c r="F15" s="11"/>
      <c r="G15" s="11"/>
      <c r="H15" s="12"/>
      <c r="I15" s="17"/>
      <c r="J15" s="31">
        <f t="shared" ref="J15:J30" si="0">+H15*$M$5</f>
        <v>0</v>
      </c>
      <c r="K15" s="18"/>
      <c r="L15" s="18"/>
      <c r="M15" s="18"/>
      <c r="N15" s="18"/>
      <c r="O15" s="18"/>
      <c r="P15" s="18"/>
      <c r="Q15" s="15"/>
      <c r="R15" s="19"/>
      <c r="S15" s="18"/>
      <c r="T15" s="15"/>
      <c r="U15" s="33">
        <f>+J15+K15+L15+M15+N15+O15+P15+R15+S15</f>
        <v>0</v>
      </c>
    </row>
    <row r="16" spans="1:21" s="16" customFormat="1" ht="14.25" customHeight="1" x14ac:dyDescent="0.15">
      <c r="A16" s="8"/>
      <c r="B16" s="9"/>
      <c r="C16" s="9"/>
      <c r="D16" s="9"/>
      <c r="E16" s="9"/>
      <c r="F16" s="11"/>
      <c r="G16" s="11"/>
      <c r="H16" s="12"/>
      <c r="I16" s="17"/>
      <c r="J16" s="31">
        <f t="shared" si="0"/>
        <v>0</v>
      </c>
      <c r="K16" s="18"/>
      <c r="L16" s="18"/>
      <c r="M16" s="18"/>
      <c r="N16" s="18"/>
      <c r="O16" s="18"/>
      <c r="P16" s="18"/>
      <c r="Q16" s="15"/>
      <c r="R16" s="19"/>
      <c r="S16" s="18"/>
      <c r="T16" s="15"/>
      <c r="U16" s="33">
        <f t="shared" ref="U16:U30" si="1">+J16+K16+L16+M16+N16+O16+P16+R16+S16</f>
        <v>0</v>
      </c>
    </row>
    <row r="17" spans="1:21" s="16" customFormat="1" ht="14.25" customHeight="1" x14ac:dyDescent="0.15">
      <c r="A17" s="8"/>
      <c r="B17" s="9"/>
      <c r="C17" s="9"/>
      <c r="D17" s="9"/>
      <c r="E17" s="9"/>
      <c r="F17" s="11"/>
      <c r="G17" s="11"/>
      <c r="H17" s="12"/>
      <c r="I17" s="17"/>
      <c r="J17" s="31">
        <f t="shared" si="0"/>
        <v>0</v>
      </c>
      <c r="K17" s="18"/>
      <c r="L17" s="18"/>
      <c r="M17" s="18"/>
      <c r="N17" s="18"/>
      <c r="O17" s="18"/>
      <c r="P17" s="18"/>
      <c r="Q17" s="15"/>
      <c r="R17" s="19"/>
      <c r="S17" s="18"/>
      <c r="T17" s="15"/>
      <c r="U17" s="33">
        <f t="shared" si="1"/>
        <v>0</v>
      </c>
    </row>
    <row r="18" spans="1:21" s="16" customFormat="1" ht="14.25" customHeight="1" x14ac:dyDescent="0.15">
      <c r="A18" s="8"/>
      <c r="B18" s="9"/>
      <c r="C18" s="9"/>
      <c r="D18" s="9"/>
      <c r="E18" s="9"/>
      <c r="F18" s="11"/>
      <c r="G18" s="11"/>
      <c r="H18" s="12"/>
      <c r="I18" s="17"/>
      <c r="J18" s="31">
        <f t="shared" si="0"/>
        <v>0</v>
      </c>
      <c r="K18" s="18"/>
      <c r="L18" s="18"/>
      <c r="M18" s="18"/>
      <c r="N18" s="18"/>
      <c r="O18" s="18"/>
      <c r="P18" s="18"/>
      <c r="Q18" s="15"/>
      <c r="R18" s="19"/>
      <c r="S18" s="18"/>
      <c r="T18" s="15" t="s">
        <v>29</v>
      </c>
      <c r="U18" s="33">
        <f t="shared" si="1"/>
        <v>0</v>
      </c>
    </row>
    <row r="19" spans="1:21" s="16" customFormat="1" ht="14.25" customHeight="1" x14ac:dyDescent="0.15">
      <c r="A19" s="8"/>
      <c r="B19" s="9"/>
      <c r="C19" s="9"/>
      <c r="D19" s="9"/>
      <c r="E19" s="9"/>
      <c r="F19" s="11"/>
      <c r="G19" s="11"/>
      <c r="H19" s="12"/>
      <c r="I19" s="17"/>
      <c r="J19" s="31">
        <f t="shared" si="0"/>
        <v>0</v>
      </c>
      <c r="K19" s="18"/>
      <c r="L19" s="18"/>
      <c r="M19" s="18"/>
      <c r="N19" s="18"/>
      <c r="O19" s="18"/>
      <c r="P19" s="18"/>
      <c r="Q19" s="15"/>
      <c r="R19" s="19"/>
      <c r="S19" s="18"/>
      <c r="T19" s="15"/>
      <c r="U19" s="33">
        <f t="shared" si="1"/>
        <v>0</v>
      </c>
    </row>
    <row r="20" spans="1:21" s="16" customFormat="1" ht="14.25" customHeight="1" x14ac:dyDescent="0.15">
      <c r="A20" s="8"/>
      <c r="B20" s="9"/>
      <c r="C20" s="9"/>
      <c r="D20" s="9"/>
      <c r="E20" s="9"/>
      <c r="F20" s="11"/>
      <c r="G20" s="11"/>
      <c r="H20" s="12"/>
      <c r="I20" s="17"/>
      <c r="J20" s="31">
        <f t="shared" si="0"/>
        <v>0</v>
      </c>
      <c r="K20" s="18"/>
      <c r="L20" s="18"/>
      <c r="M20" s="18"/>
      <c r="N20" s="18"/>
      <c r="O20" s="18"/>
      <c r="P20" s="18"/>
      <c r="Q20" s="15"/>
      <c r="R20" s="19"/>
      <c r="S20" s="18"/>
      <c r="T20" s="15"/>
      <c r="U20" s="33">
        <f t="shared" si="1"/>
        <v>0</v>
      </c>
    </row>
    <row r="21" spans="1:21" s="16" customFormat="1" ht="14.25" customHeight="1" x14ac:dyDescent="0.15">
      <c r="A21" s="8"/>
      <c r="B21" s="9"/>
      <c r="C21" s="9"/>
      <c r="D21" s="9"/>
      <c r="E21" s="9"/>
      <c r="F21" s="11"/>
      <c r="G21" s="11"/>
      <c r="H21" s="12"/>
      <c r="I21" s="17"/>
      <c r="J21" s="31">
        <f t="shared" si="0"/>
        <v>0</v>
      </c>
      <c r="K21" s="18"/>
      <c r="L21" s="18"/>
      <c r="M21" s="18"/>
      <c r="N21" s="18"/>
      <c r="O21" s="18"/>
      <c r="P21" s="18"/>
      <c r="Q21" s="15"/>
      <c r="R21" s="19"/>
      <c r="S21" s="18"/>
      <c r="T21" s="15"/>
      <c r="U21" s="33">
        <f t="shared" si="1"/>
        <v>0</v>
      </c>
    </row>
    <row r="22" spans="1:21" s="16" customFormat="1" ht="14.25" customHeight="1" x14ac:dyDescent="0.15">
      <c r="A22" s="8"/>
      <c r="B22" s="9"/>
      <c r="C22" s="9"/>
      <c r="D22" s="9"/>
      <c r="E22" s="9"/>
      <c r="F22" s="11"/>
      <c r="G22" s="11"/>
      <c r="H22" s="12"/>
      <c r="I22" s="17"/>
      <c r="J22" s="31">
        <f t="shared" si="0"/>
        <v>0</v>
      </c>
      <c r="K22" s="18"/>
      <c r="L22" s="18"/>
      <c r="M22" s="18"/>
      <c r="N22" s="18"/>
      <c r="O22" s="18"/>
      <c r="P22" s="18"/>
      <c r="Q22" s="15"/>
      <c r="R22" s="19"/>
      <c r="S22" s="18"/>
      <c r="T22" s="15"/>
      <c r="U22" s="33">
        <f t="shared" si="1"/>
        <v>0</v>
      </c>
    </row>
    <row r="23" spans="1:21" s="16" customFormat="1" ht="14.25" customHeight="1" x14ac:dyDescent="0.15">
      <c r="A23" s="8"/>
      <c r="B23" s="9"/>
      <c r="C23" s="9"/>
      <c r="D23" s="9"/>
      <c r="E23" s="9"/>
      <c r="F23" s="11"/>
      <c r="G23" s="11"/>
      <c r="H23" s="12"/>
      <c r="I23" s="17"/>
      <c r="J23" s="31">
        <f t="shared" si="0"/>
        <v>0</v>
      </c>
      <c r="K23" s="18"/>
      <c r="L23" s="18"/>
      <c r="M23" s="18"/>
      <c r="N23" s="18"/>
      <c r="O23" s="18"/>
      <c r="P23" s="18"/>
      <c r="Q23" s="15"/>
      <c r="R23" s="19"/>
      <c r="S23" s="18"/>
      <c r="T23" s="15"/>
      <c r="U23" s="33">
        <f t="shared" si="1"/>
        <v>0</v>
      </c>
    </row>
    <row r="24" spans="1:21" s="16" customFormat="1" ht="14.25" customHeight="1" x14ac:dyDescent="0.15">
      <c r="A24" s="8"/>
      <c r="B24" s="9"/>
      <c r="C24" s="9"/>
      <c r="D24" s="9"/>
      <c r="E24" s="9"/>
      <c r="F24" s="11"/>
      <c r="G24" s="11"/>
      <c r="H24" s="12"/>
      <c r="I24" s="17"/>
      <c r="J24" s="31">
        <f t="shared" si="0"/>
        <v>0</v>
      </c>
      <c r="K24" s="18"/>
      <c r="L24" s="18"/>
      <c r="M24" s="18"/>
      <c r="N24" s="18"/>
      <c r="O24" s="18"/>
      <c r="P24" s="18"/>
      <c r="Q24" s="15"/>
      <c r="R24" s="19"/>
      <c r="S24" s="18"/>
      <c r="T24" s="15"/>
      <c r="U24" s="33">
        <f t="shared" si="1"/>
        <v>0</v>
      </c>
    </row>
    <row r="25" spans="1:21" s="16" customFormat="1" ht="14.25" customHeight="1" x14ac:dyDescent="0.15">
      <c r="A25" s="8"/>
      <c r="B25" s="9"/>
      <c r="C25" s="9"/>
      <c r="D25" s="9"/>
      <c r="E25" s="9"/>
      <c r="F25" s="11"/>
      <c r="G25" s="11"/>
      <c r="H25" s="12"/>
      <c r="I25" s="17"/>
      <c r="J25" s="31">
        <f t="shared" si="0"/>
        <v>0</v>
      </c>
      <c r="K25" s="18"/>
      <c r="L25" s="18"/>
      <c r="M25" s="18"/>
      <c r="N25" s="18"/>
      <c r="O25" s="18"/>
      <c r="P25" s="18"/>
      <c r="Q25" s="15"/>
      <c r="R25" s="19"/>
      <c r="S25" s="18"/>
      <c r="T25" s="15"/>
      <c r="U25" s="33">
        <f t="shared" si="1"/>
        <v>0</v>
      </c>
    </row>
    <row r="26" spans="1:21" s="16" customFormat="1" ht="14.25" customHeight="1" x14ac:dyDescent="0.15">
      <c r="A26" s="8"/>
      <c r="B26" s="9"/>
      <c r="C26" s="9"/>
      <c r="D26" s="9"/>
      <c r="E26" s="9"/>
      <c r="F26" s="11"/>
      <c r="G26" s="11"/>
      <c r="H26" s="12"/>
      <c r="I26" s="17"/>
      <c r="J26" s="31">
        <f t="shared" si="0"/>
        <v>0</v>
      </c>
      <c r="K26" s="18"/>
      <c r="L26" s="18"/>
      <c r="M26" s="18"/>
      <c r="N26" s="18"/>
      <c r="O26" s="18"/>
      <c r="P26" s="18"/>
      <c r="Q26" s="15"/>
      <c r="R26" s="19"/>
      <c r="S26" s="18"/>
      <c r="T26" s="15"/>
      <c r="U26" s="33">
        <f t="shared" si="1"/>
        <v>0</v>
      </c>
    </row>
    <row r="27" spans="1:21" s="16" customFormat="1" ht="14.25" customHeight="1" x14ac:dyDescent="0.15">
      <c r="A27" s="8"/>
      <c r="B27" s="9"/>
      <c r="C27" s="9"/>
      <c r="D27" s="9"/>
      <c r="E27" s="9"/>
      <c r="F27" s="11"/>
      <c r="G27" s="11"/>
      <c r="H27" s="12"/>
      <c r="I27" s="17"/>
      <c r="J27" s="31">
        <f t="shared" si="0"/>
        <v>0</v>
      </c>
      <c r="K27" s="18"/>
      <c r="L27" s="18"/>
      <c r="M27" s="18"/>
      <c r="N27" s="18"/>
      <c r="O27" s="18"/>
      <c r="P27" s="18"/>
      <c r="Q27" s="15"/>
      <c r="R27" s="19"/>
      <c r="S27" s="18"/>
      <c r="T27" s="15"/>
      <c r="U27" s="33">
        <f t="shared" si="1"/>
        <v>0</v>
      </c>
    </row>
    <row r="28" spans="1:21" s="16" customFormat="1" ht="14.25" customHeight="1" x14ac:dyDescent="0.15">
      <c r="A28" s="8"/>
      <c r="B28" s="9"/>
      <c r="C28" s="9"/>
      <c r="D28" s="9"/>
      <c r="E28" s="9"/>
      <c r="F28" s="11"/>
      <c r="G28" s="11"/>
      <c r="H28" s="12"/>
      <c r="I28" s="17"/>
      <c r="J28" s="31">
        <f t="shared" si="0"/>
        <v>0</v>
      </c>
      <c r="K28" s="18"/>
      <c r="L28" s="18"/>
      <c r="M28" s="18"/>
      <c r="N28" s="18"/>
      <c r="O28" s="18"/>
      <c r="P28" s="18"/>
      <c r="Q28" s="15"/>
      <c r="R28" s="19"/>
      <c r="S28" s="18"/>
      <c r="T28" s="15"/>
      <c r="U28" s="33">
        <f t="shared" si="1"/>
        <v>0</v>
      </c>
    </row>
    <row r="29" spans="1:21" s="16" customFormat="1" ht="14.25" customHeight="1" x14ac:dyDescent="0.15">
      <c r="A29" s="8"/>
      <c r="B29" s="9"/>
      <c r="C29" s="9"/>
      <c r="D29" s="9"/>
      <c r="E29" s="9"/>
      <c r="F29" s="11"/>
      <c r="G29" s="11"/>
      <c r="H29" s="12"/>
      <c r="I29" s="17"/>
      <c r="J29" s="31">
        <f t="shared" si="0"/>
        <v>0</v>
      </c>
      <c r="K29" s="18"/>
      <c r="L29" s="18"/>
      <c r="M29" s="18"/>
      <c r="N29" s="18"/>
      <c r="O29" s="18"/>
      <c r="P29" s="18"/>
      <c r="Q29" s="15"/>
      <c r="R29" s="19"/>
      <c r="S29" s="18"/>
      <c r="T29" s="15"/>
      <c r="U29" s="33">
        <f t="shared" si="1"/>
        <v>0</v>
      </c>
    </row>
    <row r="30" spans="1:21" s="16" customFormat="1" ht="14.25" customHeight="1" x14ac:dyDescent="0.15">
      <c r="A30" s="8"/>
      <c r="B30" s="9"/>
      <c r="C30" s="9"/>
      <c r="D30" s="9"/>
      <c r="E30" s="9"/>
      <c r="F30" s="11"/>
      <c r="G30" s="11"/>
      <c r="H30" s="12"/>
      <c r="I30" s="17"/>
      <c r="J30" s="31">
        <f t="shared" si="0"/>
        <v>0</v>
      </c>
      <c r="K30" s="18"/>
      <c r="L30" s="18"/>
      <c r="M30" s="18"/>
      <c r="N30" s="18"/>
      <c r="O30" s="18"/>
      <c r="P30" s="18"/>
      <c r="Q30" s="15"/>
      <c r="R30" s="19"/>
      <c r="S30" s="18"/>
      <c r="T30" s="15"/>
      <c r="U30" s="33">
        <f t="shared" si="1"/>
        <v>0</v>
      </c>
    </row>
    <row r="31" spans="1:21" s="16" customFormat="1" ht="14.25" customHeight="1" x14ac:dyDescent="0.15">
      <c r="G31" s="20" t="s">
        <v>14</v>
      </c>
      <c r="H31" s="29">
        <f>SUM(H14:H30)</f>
        <v>0</v>
      </c>
      <c r="I31" s="30"/>
      <c r="J31" s="31">
        <f t="shared" ref="J31:P31" si="2">SUM(J14:J30)</f>
        <v>0</v>
      </c>
      <c r="K31" s="31">
        <f t="shared" si="2"/>
        <v>0</v>
      </c>
      <c r="L31" s="31">
        <f t="shared" si="2"/>
        <v>0</v>
      </c>
      <c r="M31" s="31">
        <f t="shared" si="2"/>
        <v>0</v>
      </c>
      <c r="N31" s="31">
        <f t="shared" si="2"/>
        <v>0</v>
      </c>
      <c r="O31" s="31">
        <f t="shared" si="2"/>
        <v>0</v>
      </c>
      <c r="P31" s="31">
        <f t="shared" si="2"/>
        <v>0</v>
      </c>
      <c r="Q31" s="32"/>
      <c r="R31" s="31">
        <f>SUM(R14:R30)</f>
        <v>0</v>
      </c>
      <c r="S31" s="31">
        <f>SUM(S14:S30)</f>
        <v>0</v>
      </c>
      <c r="T31" s="32"/>
      <c r="U31" s="31">
        <f>SUM(U14:U30)</f>
        <v>0</v>
      </c>
    </row>
    <row r="32" spans="1:21" s="16" customFormat="1" ht="14.25" customHeight="1" x14ac:dyDescent="0.15">
      <c r="G32" s="20"/>
      <c r="H32" s="22"/>
      <c r="I32" s="22"/>
      <c r="J32" s="22"/>
      <c r="K32" s="22"/>
      <c r="L32" s="22"/>
      <c r="M32" s="22"/>
      <c r="N32" s="22"/>
      <c r="O32" s="22"/>
      <c r="P32" s="22"/>
      <c r="Q32" s="22"/>
      <c r="R32" s="22"/>
      <c r="S32" s="206" t="s">
        <v>21</v>
      </c>
      <c r="T32" s="207"/>
      <c r="U32" s="24">
        <f>SUM(J31:T31)</f>
        <v>0</v>
      </c>
    </row>
    <row r="33" spans="1:22" s="16" customFormat="1" ht="13.5" customHeight="1" x14ac:dyDescent="0.15">
      <c r="G33" s="20"/>
      <c r="H33" s="6"/>
      <c r="I33" s="6"/>
      <c r="J33" s="6"/>
      <c r="K33" s="210" t="s">
        <v>32</v>
      </c>
      <c r="L33" s="210"/>
      <c r="M33" s="217"/>
      <c r="N33" s="217"/>
      <c r="O33" s="6"/>
      <c r="P33" s="6"/>
      <c r="Q33" s="6"/>
      <c r="R33" s="6"/>
      <c r="S33" s="208" t="s">
        <v>22</v>
      </c>
      <c r="T33" s="209"/>
      <c r="U33" s="21"/>
      <c r="V33" s="44">
        <f>IF(advance_amount&lt;=0,-advance_amount,+advance_amount)</f>
        <v>0</v>
      </c>
    </row>
    <row r="34" spans="1:22" s="16" customFormat="1" ht="12" customHeight="1" thickBot="1" x14ac:dyDescent="0.2">
      <c r="G34" s="20"/>
      <c r="H34" s="6"/>
      <c r="I34" s="6"/>
      <c r="J34" s="6"/>
      <c r="O34" s="6"/>
      <c r="P34" s="6"/>
      <c r="Q34" s="6"/>
      <c r="R34" s="6"/>
      <c r="S34" s="206" t="s">
        <v>25</v>
      </c>
      <c r="T34" s="207"/>
      <c r="U34" s="192" t="str">
        <f>IF(V33&gt;U32, V33-U32, " ")</f>
        <v xml:space="preserve"> </v>
      </c>
    </row>
    <row r="35" spans="1:22" ht="12" customHeight="1" thickBot="1" x14ac:dyDescent="0.25">
      <c r="A35" s="178" t="s">
        <v>16</v>
      </c>
      <c r="B35" s="178"/>
      <c r="C35" s="178"/>
      <c r="D35" s="178"/>
      <c r="E35" s="178"/>
      <c r="F35" s="178"/>
      <c r="G35" s="178"/>
      <c r="H35" s="178"/>
      <c r="I35" s="178"/>
      <c r="J35" s="179"/>
      <c r="K35" s="150" t="s">
        <v>46</v>
      </c>
      <c r="L35" s="151"/>
      <c r="M35" s="151"/>
      <c r="N35" s="152"/>
      <c r="O35" s="5"/>
      <c r="P35" s="5"/>
      <c r="Q35" s="5"/>
      <c r="R35" s="5"/>
      <c r="S35" s="211" t="s">
        <v>23</v>
      </c>
      <c r="T35" s="212"/>
      <c r="U35" s="193"/>
    </row>
    <row r="36" spans="1:22" ht="12" customHeight="1" x14ac:dyDescent="0.2">
      <c r="A36" s="157"/>
      <c r="B36" s="157"/>
      <c r="C36" s="157"/>
      <c r="D36" s="157"/>
      <c r="E36" s="157"/>
      <c r="F36" s="157"/>
      <c r="G36" s="157"/>
      <c r="H36" s="157"/>
      <c r="I36" s="157"/>
      <c r="J36" s="158"/>
      <c r="K36" s="138" t="s">
        <v>37</v>
      </c>
      <c r="L36" s="180">
        <f>T7</f>
        <v>0</v>
      </c>
      <c r="M36" s="180"/>
      <c r="N36" s="181"/>
      <c r="O36" s="5"/>
      <c r="P36" s="5"/>
      <c r="Q36" s="5"/>
      <c r="R36" s="5"/>
      <c r="S36" s="204" t="s">
        <v>24</v>
      </c>
      <c r="T36" s="205"/>
      <c r="U36" s="27" t="str">
        <f>IF(U32&gt;V33, U32-V33, " ")</f>
        <v xml:space="preserve"> </v>
      </c>
    </row>
    <row r="37" spans="1:22" ht="12.2" customHeight="1" thickBot="1" x14ac:dyDescent="0.25">
      <c r="A37" s="157"/>
      <c r="B37" s="157"/>
      <c r="C37" s="157"/>
      <c r="D37" s="157"/>
      <c r="E37" s="157"/>
      <c r="F37" s="157"/>
      <c r="G37" s="157"/>
      <c r="H37" s="157"/>
      <c r="I37" s="157"/>
      <c r="J37" s="158"/>
      <c r="K37" s="139"/>
      <c r="L37" s="182"/>
      <c r="M37" s="182"/>
      <c r="N37" s="183"/>
      <c r="S37" s="25"/>
      <c r="T37" s="25"/>
    </row>
    <row r="38" spans="1:22" ht="12.2" customHeight="1" x14ac:dyDescent="0.2">
      <c r="A38" s="157"/>
      <c r="B38" s="157"/>
      <c r="C38" s="157"/>
      <c r="D38" s="157"/>
      <c r="E38" s="157"/>
      <c r="F38" s="157"/>
      <c r="G38" s="157"/>
      <c r="H38" s="157"/>
      <c r="I38" s="157"/>
      <c r="J38" s="158"/>
      <c r="K38" s="138" t="s">
        <v>87</v>
      </c>
      <c r="L38" s="163"/>
      <c r="M38" s="163"/>
      <c r="N38" s="164"/>
      <c r="O38" s="184" t="s">
        <v>93</v>
      </c>
      <c r="P38" s="185"/>
      <c r="Q38" s="185"/>
      <c r="R38" s="185"/>
      <c r="S38" s="185"/>
      <c r="T38" s="185"/>
      <c r="U38" s="186"/>
    </row>
    <row r="39" spans="1:22" ht="12.2" customHeight="1" thickBot="1" x14ac:dyDescent="0.25">
      <c r="A39" s="157"/>
      <c r="B39" s="157"/>
      <c r="C39" s="157"/>
      <c r="D39" s="157"/>
      <c r="E39" s="157"/>
      <c r="F39" s="157"/>
      <c r="G39" s="157"/>
      <c r="H39" s="157"/>
      <c r="I39" s="157"/>
      <c r="J39" s="158"/>
      <c r="K39" s="139"/>
      <c r="L39" s="165"/>
      <c r="M39" s="165"/>
      <c r="N39" s="166"/>
      <c r="O39" s="160" t="s">
        <v>94</v>
      </c>
      <c r="P39" s="161"/>
      <c r="Q39" s="161"/>
      <c r="R39" s="161"/>
      <c r="S39" s="161"/>
      <c r="T39" s="161"/>
      <c r="U39" s="162"/>
    </row>
    <row r="40" spans="1:22" ht="15" customHeight="1" thickBot="1" x14ac:dyDescent="0.25">
      <c r="A40" s="89"/>
      <c r="B40" s="89"/>
      <c r="C40" s="89"/>
      <c r="D40" s="89"/>
      <c r="E40" s="89"/>
      <c r="F40" s="89"/>
      <c r="G40" s="89"/>
      <c r="H40" s="89"/>
      <c r="I40" s="89"/>
      <c r="J40" s="89"/>
      <c r="K40" s="138" t="s">
        <v>86</v>
      </c>
      <c r="L40" s="167" t="str">
        <f>(B7&amp;" "&amp;E7&amp;" "&amp;H7&amp;" "&amp;J7)</f>
        <v xml:space="preserve">   </v>
      </c>
      <c r="M40" s="167"/>
      <c r="N40" s="168"/>
      <c r="O40" s="155" t="s">
        <v>29</v>
      </c>
      <c r="P40" s="156"/>
      <c r="Q40" s="156"/>
      <c r="R40" s="156"/>
      <c r="S40" s="156"/>
      <c r="T40" s="156"/>
      <c r="U40" s="188"/>
    </row>
    <row r="41" spans="1:22" ht="12.2" customHeight="1" thickBot="1" x14ac:dyDescent="0.25">
      <c r="A41" s="189" t="s">
        <v>40</v>
      </c>
      <c r="B41" s="190"/>
      <c r="C41" s="190"/>
      <c r="D41" s="190"/>
      <c r="E41" s="190"/>
      <c r="F41" s="190"/>
      <c r="G41" s="190"/>
      <c r="H41" s="190"/>
      <c r="I41" s="190"/>
      <c r="J41" s="191"/>
      <c r="K41" s="139"/>
      <c r="L41" s="169"/>
      <c r="M41" s="169"/>
      <c r="N41" s="170"/>
      <c r="O41" s="172" t="s">
        <v>17</v>
      </c>
      <c r="P41" s="173"/>
      <c r="Q41" s="173"/>
      <c r="R41" s="159" t="s">
        <v>39</v>
      </c>
      <c r="S41" s="159"/>
      <c r="T41" s="159" t="s">
        <v>45</v>
      </c>
      <c r="U41" s="187"/>
    </row>
    <row r="42" spans="1:22" ht="14.25" customHeight="1" thickBot="1" x14ac:dyDescent="0.25">
      <c r="A42" s="87" t="s">
        <v>41</v>
      </c>
      <c r="B42" s="136"/>
      <c r="C42" s="136"/>
      <c r="D42" s="136"/>
      <c r="E42" s="136"/>
      <c r="F42" s="136"/>
      <c r="G42" s="136"/>
      <c r="H42" s="136"/>
      <c r="I42" s="136"/>
      <c r="J42" s="137"/>
      <c r="K42" s="138" t="s">
        <v>84</v>
      </c>
      <c r="L42" s="140">
        <f>T5</f>
        <v>0</v>
      </c>
      <c r="M42" s="140"/>
      <c r="N42" s="141"/>
      <c r="O42" s="171"/>
      <c r="P42" s="153"/>
      <c r="Q42" s="153"/>
      <c r="R42" s="153"/>
      <c r="S42" s="153"/>
      <c r="T42" s="176"/>
      <c r="U42" s="177"/>
    </row>
    <row r="43" spans="1:22" ht="14.25" customHeight="1" thickBot="1" x14ac:dyDescent="0.2">
      <c r="A43" s="88" t="s">
        <v>42</v>
      </c>
      <c r="B43" s="144"/>
      <c r="C43" s="144"/>
      <c r="D43" s="144"/>
      <c r="E43" s="144"/>
      <c r="F43" s="144"/>
      <c r="G43" s="144"/>
      <c r="H43" s="144"/>
      <c r="I43" s="144"/>
      <c r="J43" s="145"/>
      <c r="K43" s="139"/>
      <c r="L43" s="142"/>
      <c r="M43" s="142"/>
      <c r="N43" s="143"/>
      <c r="O43" s="172" t="s">
        <v>20</v>
      </c>
      <c r="P43" s="173"/>
      <c r="Q43" s="173"/>
      <c r="R43" s="159" t="s">
        <v>18</v>
      </c>
      <c r="S43" s="159"/>
      <c r="T43" s="174" t="s">
        <v>2</v>
      </c>
      <c r="U43" s="175"/>
    </row>
    <row r="44" spans="1:22" ht="14.25" customHeight="1" thickBot="1" x14ac:dyDescent="0.2">
      <c r="A44" s="88" t="s">
        <v>43</v>
      </c>
      <c r="B44" s="144"/>
      <c r="C44" s="144"/>
      <c r="D44" s="144"/>
      <c r="E44" s="144"/>
      <c r="F44" s="144"/>
      <c r="G44" s="144"/>
      <c r="H44" s="144"/>
      <c r="I44" s="144"/>
      <c r="J44" s="145"/>
      <c r="K44" s="138" t="s">
        <v>38</v>
      </c>
      <c r="L44" s="132"/>
      <c r="M44" s="132"/>
      <c r="N44" s="133"/>
      <c r="O44" s="155" t="s">
        <v>29</v>
      </c>
      <c r="P44" s="156"/>
      <c r="Q44" s="156"/>
      <c r="R44" s="156"/>
      <c r="S44" s="156"/>
      <c r="T44" s="130"/>
      <c r="U44" s="131"/>
    </row>
    <row r="45" spans="1:22" ht="14.25" customHeight="1" thickBot="1" x14ac:dyDescent="0.2">
      <c r="A45" s="88" t="s">
        <v>44</v>
      </c>
      <c r="B45" s="146"/>
      <c r="C45" s="146"/>
      <c r="D45" s="146"/>
      <c r="E45" s="146"/>
      <c r="F45" s="146"/>
      <c r="G45" s="146"/>
      <c r="H45" s="146"/>
      <c r="I45" s="146"/>
      <c r="J45" s="147"/>
      <c r="K45" s="139"/>
      <c r="L45" s="134"/>
      <c r="M45" s="134"/>
      <c r="N45" s="135"/>
      <c r="O45" s="127" t="s">
        <v>19</v>
      </c>
      <c r="P45" s="128"/>
      <c r="Q45" s="128"/>
      <c r="R45" s="128"/>
      <c r="S45" s="128"/>
      <c r="T45" s="128" t="s">
        <v>2</v>
      </c>
      <c r="U45" s="129"/>
    </row>
    <row r="46" spans="1:22" ht="14.25" customHeight="1" x14ac:dyDescent="0.15">
      <c r="A46" s="116" t="s">
        <v>96</v>
      </c>
    </row>
    <row r="47" spans="1:22" ht="14.25" customHeight="1" x14ac:dyDescent="0.15"/>
  </sheetData>
  <sheetProtection algorithmName="SHA-512" hashValue="6MF/YPc35Ovm/vUmjJTKYqFQUPD/ePSAxTesWDk4P2qBssMKxES/w1w5fiwk4z2XWoaFdl+Q8u4oqKyH0Ylfww==" saltValue="Hf5/uouwvJibJhpCeWXIxg==" spinCount="100000" sheet="1" objects="1" scenarios="1" selectLockedCells="1"/>
  <customSheetViews>
    <customSheetView guid="{6D241E3F-72AE-4213-80CE-FD8BB722ACFE}" scale="125" hiddenColumns="1" topLeftCell="A28">
      <selection activeCell="O38" sqref="O38:U38"/>
      <pageMargins left="0.25" right="0.25" top="0.25" bottom="0.25" header="0.5" footer="0.5"/>
      <printOptions horizontalCentered="1"/>
      <pageSetup orientation="landscape" horizontalDpi="4294967293" verticalDpi="300" r:id="rId1"/>
      <headerFooter alignWithMargins="0"/>
    </customSheetView>
  </customSheetViews>
  <mergeCells count="59">
    <mergeCell ref="H11:J11"/>
    <mergeCell ref="H10:L10"/>
    <mergeCell ref="A3:U4"/>
    <mergeCell ref="S36:T36"/>
    <mergeCell ref="S32:T32"/>
    <mergeCell ref="S33:T33"/>
    <mergeCell ref="K33:L33"/>
    <mergeCell ref="S34:T34"/>
    <mergeCell ref="S35:T35"/>
    <mergeCell ref="N12:O12"/>
    <mergeCell ref="B12:B13"/>
    <mergeCell ref="E12:E13"/>
    <mergeCell ref="M10:Q10"/>
    <mergeCell ref="R10:T10"/>
    <mergeCell ref="M33:N33"/>
    <mergeCell ref="N11:Q11"/>
    <mergeCell ref="O41:Q41"/>
    <mergeCell ref="O40:Q40"/>
    <mergeCell ref="A35:J35"/>
    <mergeCell ref="A37:J37"/>
    <mergeCell ref="A38:J38"/>
    <mergeCell ref="L36:N37"/>
    <mergeCell ref="K36:K37"/>
    <mergeCell ref="O38:U38"/>
    <mergeCell ref="T41:U41"/>
    <mergeCell ref="T40:U40"/>
    <mergeCell ref="R40:S40"/>
    <mergeCell ref="K38:K39"/>
    <mergeCell ref="A41:J41"/>
    <mergeCell ref="K40:K41"/>
    <mergeCell ref="U34:U35"/>
    <mergeCell ref="P12:Q12"/>
    <mergeCell ref="K35:N35"/>
    <mergeCell ref="B8:H8"/>
    <mergeCell ref="E5:J5"/>
    <mergeCell ref="O44:S44"/>
    <mergeCell ref="A36:J36"/>
    <mergeCell ref="R41:S41"/>
    <mergeCell ref="O39:U39"/>
    <mergeCell ref="A39:J39"/>
    <mergeCell ref="L38:N39"/>
    <mergeCell ref="L40:N41"/>
    <mergeCell ref="O42:Q42"/>
    <mergeCell ref="O43:Q43"/>
    <mergeCell ref="R42:S42"/>
    <mergeCell ref="T43:U43"/>
    <mergeCell ref="R43:S43"/>
    <mergeCell ref="O45:S45"/>
    <mergeCell ref="T45:U45"/>
    <mergeCell ref="T44:U44"/>
    <mergeCell ref="L44:N45"/>
    <mergeCell ref="B42:J42"/>
    <mergeCell ref="K42:K43"/>
    <mergeCell ref="K44:K45"/>
    <mergeCell ref="L42:N43"/>
    <mergeCell ref="B44:J44"/>
    <mergeCell ref="B45:J45"/>
    <mergeCell ref="B43:J43"/>
    <mergeCell ref="T42:U42"/>
  </mergeCells>
  <phoneticPr fontId="0" type="noConversion"/>
  <dataValidations xWindow="472" yWindow="542" count="9">
    <dataValidation type="custom" allowBlank="1" showInputMessage="1" showErrorMessage="1" errorTitle="Error" error="Please do not enter a negative number." promptTitle="Negative" prompt="Please enter value as a positve number." sqref="U33" xr:uid="{00000000-0002-0000-0000-000000000000}">
      <formula1>U33&gt;=0</formula1>
    </dataValidation>
    <dataValidation allowBlank="1" showInputMessage="1" showErrorMessage="1" promptTitle="Cash Receipt" prompt="Attach copy of the cash receipt to the claim." sqref="U34:U35" xr:uid="{00000000-0002-0000-0000-000001000000}"/>
    <dataValidation allowBlank="1" showInputMessage="1" showErrorMessage="1" promptTitle="Cash Receipt" prompt="Attach the original cash receipt to the travel claim. Unused funds must be deposited within 72 hours." sqref="M33:N33" xr:uid="{00000000-0002-0000-0000-000002000000}"/>
    <dataValidation allowBlank="1" showInputMessage="1" showErrorMessage="1" prompt="The travel claim should be submitted no later than 30 days after travel._x000a_" sqref="T42" xr:uid="{00000000-0002-0000-0000-000003000000}"/>
    <dataValidation allowBlank="1" showInputMessage="1" showErrorMessage="1" promptTitle="Expenses" prompt="Expenses for each date of travel must be shown on a separate line." sqref="A14" xr:uid="{00000000-0002-0000-0000-000004000000}"/>
    <dataValidation type="whole" operator="greaterThanOrEqual" allowBlank="1" showInputMessage="1" showErrorMessage="1" errorTitle="Positive" error="Please enter as a positive number." prompt="Point-to-point miles should agree to the official state map or Rand-McNally.  Vicinity miles should be listed separately." sqref="H14:H30" xr:uid="{00000000-0002-0000-0000-000005000000}">
      <formula1>0</formula1>
    </dataValidation>
    <dataValidation type="decimal" operator="greaterThanOrEqual" allowBlank="1" showInputMessage="1" showErrorMessage="1" error="Amount should be positive." sqref="K15:M30 N14:P30 R14:S30" xr:uid="{00000000-0002-0000-0000-000006000000}">
      <formula1>0</formula1>
    </dataValidation>
    <dataValidation type="decimal" operator="greaterThanOrEqual" allowBlank="1" showInputMessage="1" showErrorMessage="1" error="Amount should be positive." prompt="Attach original receipts to the travel claim." sqref="K14:M14" xr:uid="{00000000-0002-0000-0000-000007000000}">
      <formula1>0</formula1>
    </dataValidation>
    <dataValidation type="whole" allowBlank="1" showInputMessage="1" showErrorMessage="1" promptTitle="Entry" prompt="Enter ID without the &quot;T&quot;.  Cell is formatted to enter the T." sqref="T7:U7" xr:uid="{00000000-0002-0000-0000-000008000000}">
      <formula1>1</formula1>
      <formula2>999999999</formula2>
    </dataValidation>
  </dataValidations>
  <hyperlinks>
    <hyperlink ref="H11:J11" r:id="rId2" location="miles" display="Mileage" xr:uid="{00000000-0004-0000-0000-000000000000}"/>
    <hyperlink ref="B12:B13" r:id="rId3" location="depart" display="Place Departed" xr:uid="{00000000-0004-0000-0000-000001000000}"/>
    <hyperlink ref="E12:E13" r:id="rId4" location="arrived" display="Place Arrived" xr:uid="{00000000-0004-0000-0000-000002000000}"/>
    <hyperlink ref="H13" r:id="rId5" location="miles" xr:uid="{00000000-0004-0000-0000-000003000000}"/>
    <hyperlink ref="K11:K13" r:id="rId6" location="air" display="Airline, Bus" xr:uid="{00000000-0004-0000-0000-000004000000}"/>
    <hyperlink ref="L11:L13" r:id="rId7" location="taxi" display="Taxi" xr:uid="{00000000-0004-0000-0000-000005000000}"/>
    <hyperlink ref="M13" r:id="rId8" location="hotel" xr:uid="{00000000-0004-0000-0000-000006000000}"/>
    <hyperlink ref="N11:Q11" r:id="rId9" location="meal" display="Meals" xr:uid="{00000000-0004-0000-0000-000007000000}"/>
    <hyperlink ref="R13" r:id="rId10" location="parking" xr:uid="{00000000-0004-0000-0000-000008000000}"/>
    <hyperlink ref="S13" r:id="rId11" location="other" xr:uid="{00000000-0004-0000-0000-000009000000}"/>
    <hyperlink ref="K33:L33" r:id="rId12" location="receipt" display="Cash Receipt Number " xr:uid="{00000000-0004-0000-0000-00000A000000}"/>
    <hyperlink ref="S33:T33" r:id="rId13" location="advance" display="Less Temporary Allowance" xr:uid="{00000000-0004-0000-0000-00000B000000}"/>
    <hyperlink ref="A13" r:id="rId14" location="dateline" xr:uid="{00000000-0004-0000-0000-00000C000000}"/>
  </hyperlinks>
  <printOptions horizontalCentered="1"/>
  <pageMargins left="0.25" right="0.25" top="0.25" bottom="0.25" header="0.5" footer="0.5"/>
  <pageSetup orientation="landscape" r:id="rId15"/>
  <headerFooter alignWithMargins="0"/>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
  <sheetViews>
    <sheetView workbookViewId="0">
      <pane ySplit="2" topLeftCell="A3" activePane="bottomLeft" state="frozen"/>
      <selection pane="bottomLeft" activeCell="I12" sqref="I12"/>
    </sheetView>
  </sheetViews>
  <sheetFormatPr defaultColWidth="8.85546875" defaultRowHeight="12.75" x14ac:dyDescent="0.2"/>
  <cols>
    <col min="1" max="1" width="22.7109375" style="45" customWidth="1"/>
    <col min="2" max="2" width="2" style="45" customWidth="1"/>
    <col min="3" max="3" width="57.5703125" style="45" customWidth="1"/>
    <col min="4" max="4" width="7.7109375" style="45" customWidth="1"/>
    <col min="5" max="5" width="16.7109375" style="45" customWidth="1"/>
    <col min="6" max="6" width="13.5703125" style="45" customWidth="1"/>
    <col min="7" max="7" width="11.5703125" style="45" customWidth="1"/>
    <col min="8" max="8" width="3.28515625" style="45" customWidth="1"/>
    <col min="9" max="9" width="8.85546875" style="45" customWidth="1"/>
    <col min="10" max="10" width="21.28515625" style="45" customWidth="1"/>
    <col min="11" max="16384" width="8.85546875" style="45"/>
  </cols>
  <sheetData>
    <row r="1" spans="1:7" ht="15.75" x14ac:dyDescent="0.25">
      <c r="A1" s="218" t="s">
        <v>48</v>
      </c>
      <c r="B1" s="218"/>
      <c r="C1" s="218"/>
      <c r="D1" s="218"/>
      <c r="E1" s="218"/>
      <c r="F1" s="218"/>
      <c r="G1" s="218"/>
    </row>
    <row r="2" spans="1:7" ht="14.25" x14ac:dyDescent="0.2">
      <c r="A2" s="219" t="s">
        <v>50</v>
      </c>
      <c r="B2" s="219"/>
      <c r="C2" s="219"/>
      <c r="D2" s="219"/>
      <c r="E2" s="219"/>
      <c r="F2" s="219"/>
      <c r="G2" s="219"/>
    </row>
    <row r="4" spans="1:7" ht="25.5" x14ac:dyDescent="0.2">
      <c r="A4" s="59" t="s">
        <v>2</v>
      </c>
      <c r="B4" s="60"/>
      <c r="C4" s="73" t="s">
        <v>79</v>
      </c>
      <c r="D4" s="61" t="s">
        <v>63</v>
      </c>
      <c r="E4" s="58"/>
      <c r="F4" s="58"/>
      <c r="G4" s="58"/>
    </row>
    <row r="5" spans="1:7" x14ac:dyDescent="0.2">
      <c r="A5" s="62"/>
      <c r="B5" s="63"/>
      <c r="C5" s="74"/>
      <c r="D5" s="57"/>
      <c r="E5" s="57"/>
      <c r="F5" s="57"/>
      <c r="G5" s="57"/>
    </row>
    <row r="6" spans="1:7" ht="25.5" x14ac:dyDescent="0.2">
      <c r="A6" s="59" t="s">
        <v>81</v>
      </c>
      <c r="B6" s="60"/>
      <c r="C6" s="73" t="s">
        <v>82</v>
      </c>
      <c r="D6" s="61" t="s">
        <v>63</v>
      </c>
      <c r="E6" s="91" t="s">
        <v>81</v>
      </c>
      <c r="F6" s="58"/>
      <c r="G6" s="58"/>
    </row>
    <row r="7" spans="1:7" x14ac:dyDescent="0.2">
      <c r="A7" s="54"/>
      <c r="B7" s="55"/>
      <c r="C7" s="75"/>
      <c r="D7" s="57"/>
      <c r="E7" s="57"/>
      <c r="F7" s="57"/>
      <c r="G7" s="57"/>
    </row>
    <row r="8" spans="1:7" ht="25.5" x14ac:dyDescent="0.2">
      <c r="A8" s="50" t="s">
        <v>51</v>
      </c>
      <c r="B8" s="52"/>
      <c r="C8" s="76" t="s">
        <v>55</v>
      </c>
      <c r="D8" s="48" t="s">
        <v>63</v>
      </c>
      <c r="E8" s="49"/>
      <c r="F8" s="49"/>
      <c r="G8" s="49"/>
    </row>
    <row r="9" spans="1:7" x14ac:dyDescent="0.2">
      <c r="A9" s="66"/>
      <c r="B9" s="67"/>
      <c r="C9" s="77"/>
      <c r="D9" s="58"/>
      <c r="E9" s="58"/>
      <c r="F9" s="58"/>
      <c r="G9" s="58"/>
    </row>
    <row r="10" spans="1:7" ht="25.5" x14ac:dyDescent="0.2">
      <c r="A10" s="64" t="s">
        <v>52</v>
      </c>
      <c r="B10" s="65"/>
      <c r="C10" s="78" t="s">
        <v>56</v>
      </c>
      <c r="D10" s="56" t="s">
        <v>63</v>
      </c>
      <c r="E10" s="57"/>
      <c r="F10" s="57"/>
      <c r="G10" s="57"/>
    </row>
    <row r="11" spans="1:7" x14ac:dyDescent="0.2">
      <c r="A11" s="66"/>
      <c r="B11" s="67"/>
      <c r="C11" s="77"/>
      <c r="D11" s="58"/>
      <c r="E11" s="58"/>
      <c r="F11" s="58"/>
      <c r="G11" s="58"/>
    </row>
    <row r="12" spans="1:7" ht="76.5" x14ac:dyDescent="0.2">
      <c r="A12" s="68" t="s">
        <v>6</v>
      </c>
      <c r="B12" s="69"/>
      <c r="C12" s="79" t="s">
        <v>80</v>
      </c>
      <c r="D12" s="70" t="s">
        <v>63</v>
      </c>
      <c r="E12" s="71" t="s">
        <v>61</v>
      </c>
      <c r="F12" s="90" t="s">
        <v>62</v>
      </c>
      <c r="G12" s="70" t="s">
        <v>72</v>
      </c>
    </row>
    <row r="13" spans="1:7" x14ac:dyDescent="0.2">
      <c r="A13" s="64"/>
      <c r="B13" s="65"/>
      <c r="C13" s="80"/>
      <c r="D13" s="57"/>
      <c r="E13" s="57"/>
      <c r="F13" s="57"/>
      <c r="G13" s="57"/>
    </row>
    <row r="14" spans="1:7" ht="114.75" x14ac:dyDescent="0.2">
      <c r="A14" s="66" t="s">
        <v>53</v>
      </c>
      <c r="B14" s="67"/>
      <c r="C14" s="81" t="s">
        <v>58</v>
      </c>
      <c r="D14" s="61" t="s">
        <v>63</v>
      </c>
      <c r="E14" s="58"/>
      <c r="F14" s="58"/>
      <c r="G14" s="58"/>
    </row>
    <row r="15" spans="1:7" x14ac:dyDescent="0.2">
      <c r="A15" s="64"/>
      <c r="B15" s="65"/>
      <c r="C15" s="80"/>
      <c r="D15" s="57"/>
      <c r="E15" s="57"/>
      <c r="F15" s="57"/>
      <c r="G15" s="57"/>
    </row>
    <row r="16" spans="1:7" ht="76.5" x14ac:dyDescent="0.2">
      <c r="A16" s="66" t="s">
        <v>54</v>
      </c>
      <c r="B16" s="67"/>
      <c r="C16" s="81" t="s">
        <v>66</v>
      </c>
      <c r="D16" s="61" t="s">
        <v>63</v>
      </c>
      <c r="E16" s="58"/>
      <c r="F16" s="58"/>
      <c r="G16" s="58"/>
    </row>
    <row r="17" spans="1:7" x14ac:dyDescent="0.2">
      <c r="A17" s="64"/>
      <c r="B17" s="65"/>
      <c r="C17" s="80"/>
      <c r="D17" s="57"/>
      <c r="E17" s="57"/>
      <c r="F17" s="57"/>
      <c r="G17" s="57"/>
    </row>
    <row r="18" spans="1:7" ht="102" x14ac:dyDescent="0.2">
      <c r="A18" s="66" t="s">
        <v>13</v>
      </c>
      <c r="B18" s="67"/>
      <c r="C18" s="81" t="s">
        <v>67</v>
      </c>
      <c r="D18" s="61" t="s">
        <v>63</v>
      </c>
      <c r="E18" s="72" t="s">
        <v>64</v>
      </c>
      <c r="F18" s="61" t="s">
        <v>65</v>
      </c>
      <c r="G18" s="58"/>
    </row>
    <row r="19" spans="1:7" x14ac:dyDescent="0.2">
      <c r="A19" s="64"/>
      <c r="B19" s="65"/>
      <c r="C19" s="80"/>
      <c r="D19" s="57"/>
      <c r="E19" s="57"/>
      <c r="F19" s="57"/>
      <c r="G19" s="57"/>
    </row>
    <row r="20" spans="1:7" ht="153" x14ac:dyDescent="0.2">
      <c r="A20" s="66" t="s">
        <v>30</v>
      </c>
      <c r="B20" s="67"/>
      <c r="C20" s="81" t="s">
        <v>59</v>
      </c>
      <c r="D20" s="61" t="s">
        <v>63</v>
      </c>
      <c r="E20" s="72" t="s">
        <v>64</v>
      </c>
      <c r="F20" s="61" t="s">
        <v>65</v>
      </c>
      <c r="G20" s="61" t="s">
        <v>76</v>
      </c>
    </row>
    <row r="21" spans="1:7" x14ac:dyDescent="0.2">
      <c r="A21" s="64"/>
      <c r="B21" s="65"/>
      <c r="C21" s="82"/>
      <c r="D21" s="57"/>
      <c r="E21" s="57"/>
      <c r="F21" s="57"/>
      <c r="G21" s="57"/>
    </row>
    <row r="22" spans="1:7" ht="165.75" x14ac:dyDescent="0.2">
      <c r="A22" s="66" t="s">
        <v>47</v>
      </c>
      <c r="B22" s="67"/>
      <c r="C22" s="81" t="s">
        <v>57</v>
      </c>
      <c r="D22" s="61" t="s">
        <v>63</v>
      </c>
      <c r="E22" s="72" t="s">
        <v>64</v>
      </c>
      <c r="F22" s="58"/>
      <c r="G22" s="58"/>
    </row>
    <row r="23" spans="1:7" x14ac:dyDescent="0.2">
      <c r="A23" s="64"/>
      <c r="B23" s="65"/>
      <c r="C23" s="80"/>
      <c r="D23" s="57"/>
      <c r="E23" s="57"/>
      <c r="F23" s="57"/>
      <c r="G23" s="57"/>
    </row>
    <row r="24" spans="1:7" ht="153" x14ac:dyDescent="0.2">
      <c r="A24" s="66" t="s">
        <v>12</v>
      </c>
      <c r="B24" s="67"/>
      <c r="C24" s="83" t="s">
        <v>60</v>
      </c>
      <c r="D24" s="61" t="s">
        <v>63</v>
      </c>
      <c r="E24" s="58"/>
      <c r="F24" s="58"/>
      <c r="G24" s="58"/>
    </row>
    <row r="25" spans="1:7" x14ac:dyDescent="0.2">
      <c r="A25" s="64"/>
      <c r="B25" s="65"/>
      <c r="C25" s="80"/>
      <c r="D25" s="57"/>
      <c r="E25" s="57"/>
      <c r="F25" s="57"/>
      <c r="G25" s="57"/>
    </row>
    <row r="26" spans="1:7" ht="25.5" x14ac:dyDescent="0.2">
      <c r="A26" s="66" t="s">
        <v>69</v>
      </c>
      <c r="B26" s="67"/>
      <c r="C26" s="84" t="s">
        <v>68</v>
      </c>
      <c r="D26" s="61" t="s">
        <v>63</v>
      </c>
      <c r="E26" s="61" t="s">
        <v>75</v>
      </c>
      <c r="F26" s="58"/>
      <c r="G26" s="58"/>
    </row>
    <row r="27" spans="1:7" x14ac:dyDescent="0.2">
      <c r="A27" s="64"/>
      <c r="B27" s="65"/>
      <c r="C27" s="82"/>
      <c r="D27" s="57"/>
      <c r="E27" s="57"/>
      <c r="F27" s="57"/>
      <c r="G27" s="57"/>
    </row>
    <row r="28" spans="1:7" ht="25.5" x14ac:dyDescent="0.2">
      <c r="A28" s="66" t="s">
        <v>70</v>
      </c>
      <c r="B28" s="67"/>
      <c r="C28" s="84" t="s">
        <v>71</v>
      </c>
      <c r="D28" s="61" t="s">
        <v>63</v>
      </c>
      <c r="E28" s="58"/>
      <c r="F28" s="58"/>
      <c r="G28" s="58"/>
    </row>
    <row r="29" spans="1:7" x14ac:dyDescent="0.2">
      <c r="A29" s="64"/>
      <c r="B29" s="65"/>
      <c r="C29" s="85"/>
      <c r="D29" s="57"/>
      <c r="E29" s="57"/>
      <c r="F29" s="57"/>
      <c r="G29" s="57"/>
    </row>
    <row r="30" spans="1:7" ht="51" x14ac:dyDescent="0.2">
      <c r="A30" s="66" t="s">
        <v>2</v>
      </c>
      <c r="B30" s="67"/>
      <c r="C30" s="84" t="s">
        <v>77</v>
      </c>
      <c r="D30" s="61" t="s">
        <v>63</v>
      </c>
      <c r="E30" s="72" t="s">
        <v>78</v>
      </c>
      <c r="F30" s="58"/>
      <c r="G30" s="58"/>
    </row>
    <row r="31" spans="1:7" x14ac:dyDescent="0.2">
      <c r="A31" s="64"/>
      <c r="B31" s="65"/>
      <c r="C31" s="85"/>
      <c r="D31" s="57"/>
      <c r="E31" s="57"/>
      <c r="F31" s="57"/>
      <c r="G31" s="57"/>
    </row>
    <row r="32" spans="1:7" ht="38.25" x14ac:dyDescent="0.2">
      <c r="A32" s="51" t="s">
        <v>73</v>
      </c>
      <c r="B32" s="53"/>
      <c r="C32" s="86" t="s">
        <v>74</v>
      </c>
      <c r="D32" s="48" t="s">
        <v>63</v>
      </c>
      <c r="E32" s="48" t="s">
        <v>75</v>
      </c>
      <c r="F32" s="49"/>
      <c r="G32" s="49"/>
    </row>
    <row r="33" spans="1:3" x14ac:dyDescent="0.2">
      <c r="A33" s="46"/>
      <c r="B33" s="46"/>
      <c r="C33" s="47"/>
    </row>
    <row r="34" spans="1:3" x14ac:dyDescent="0.2">
      <c r="A34" s="46"/>
      <c r="B34" s="46"/>
      <c r="C34" s="47"/>
    </row>
  </sheetData>
  <customSheetViews>
    <customSheetView guid="{6D241E3F-72AE-4213-80CE-FD8BB722ACFE}">
      <pane ySplit="2" topLeftCell="A3" activePane="bottomLeft" state="frozen"/>
      <selection pane="bottomLeft" activeCell="L14" sqref="L14"/>
      <pageMargins left="0.75" right="0.75" top="1" bottom="1" header="0.5" footer="0.5"/>
      <pageSetup orientation="portrait" horizontalDpi="4294967293" verticalDpi="0" r:id="rId1"/>
      <headerFooter alignWithMargins="0"/>
    </customSheetView>
  </customSheetViews>
  <mergeCells count="2">
    <mergeCell ref="A1:G1"/>
    <mergeCell ref="A2:G2"/>
  </mergeCells>
  <phoneticPr fontId="0" type="noConversion"/>
  <hyperlinks>
    <hyperlink ref="E6" r:id="rId2" display="Object Codes " xr:uid="{00000000-0004-0000-0100-000000000000}"/>
    <hyperlink ref="E12" r:id="rId3" xr:uid="{00000000-0004-0000-0100-000001000000}"/>
    <hyperlink ref="E20" r:id="rId4" display="http://www.tnstate.edu/vpbf/travel/Tbrrates.htm" xr:uid="{00000000-0004-0000-0100-000002000000}"/>
    <hyperlink ref="E22" r:id="rId5" display="http://www.tnstate.edu/vpbf/travel/Tbrrates.htm" xr:uid="{00000000-0004-0000-0100-000003000000}"/>
    <hyperlink ref="E18" r:id="rId6" display="http://www.tnstate.edu/vpbf/travel/Tbrrates.htm" xr:uid="{00000000-0004-0000-0100-000004000000}"/>
    <hyperlink ref="F18" r:id="rId7" xr:uid="{00000000-0004-0000-0100-000005000000}"/>
    <hyperlink ref="F20" r:id="rId8" xr:uid="{00000000-0004-0000-0100-000006000000}"/>
    <hyperlink ref="G12" r:id="rId9" xr:uid="{00000000-0004-0000-0100-000007000000}"/>
    <hyperlink ref="E26" r:id="rId10" xr:uid="{00000000-0004-0000-0100-000008000000}"/>
    <hyperlink ref="E32" r:id="rId11" xr:uid="{00000000-0004-0000-0100-000009000000}"/>
    <hyperlink ref="G20" r:id="rId12" xr:uid="{00000000-0004-0000-0100-00000A000000}"/>
    <hyperlink ref="E30" r:id="rId13" display="FINANCE AND ACCOUNTING" xr:uid="{00000000-0004-0000-0100-00000B000000}"/>
    <hyperlink ref="D12" r:id="rId14" location="claim_miles" xr:uid="{00000000-0004-0000-0100-00000C000000}"/>
    <hyperlink ref="D14" r:id="rId15" location="claim_air" xr:uid="{00000000-0004-0000-0100-00000D000000}"/>
    <hyperlink ref="D8" r:id="rId16" location="claim_depart" xr:uid="{00000000-0004-0000-0100-00000E000000}"/>
    <hyperlink ref="D10" r:id="rId17" location="claim_arrive" xr:uid="{00000000-0004-0000-0100-00000F000000}"/>
    <hyperlink ref="D16" r:id="rId18" location="claim_taxi" xr:uid="{00000000-0004-0000-0100-000010000000}"/>
    <hyperlink ref="D22" r:id="rId19" location="claim_park" xr:uid="{00000000-0004-0000-0100-000011000000}"/>
    <hyperlink ref="D24" r:id="rId20" location="claim_other" xr:uid="{00000000-0004-0000-0100-000012000000}"/>
    <hyperlink ref="D26" r:id="rId21" location="claim_advance" xr:uid="{00000000-0004-0000-0100-000013000000}"/>
    <hyperlink ref="D28" r:id="rId22" location="claim_sign" xr:uid="{00000000-0004-0000-0100-000014000000}"/>
    <hyperlink ref="D30" r:id="rId23" location="claim_date" xr:uid="{00000000-0004-0000-0100-000015000000}"/>
    <hyperlink ref="D32" r:id="rId24" location="cash_receipt" xr:uid="{00000000-0004-0000-0100-000016000000}"/>
    <hyperlink ref="D18" r:id="rId25" location="claim_hotel" xr:uid="{00000000-0004-0000-0100-000017000000}"/>
    <hyperlink ref="D20" r:id="rId26" location="claim_meal" xr:uid="{00000000-0004-0000-0100-000018000000}"/>
    <hyperlink ref="D6" r:id="rId27" location="account" xr:uid="{00000000-0004-0000-0100-000019000000}"/>
    <hyperlink ref="D4" r:id="rId28" location="claim" xr:uid="{00000000-0004-0000-0100-00001A000000}"/>
    <hyperlink ref="F12" r:id="rId29" xr:uid="{00000000-0004-0000-0100-00001B000000}"/>
  </hyperlinks>
  <pageMargins left="0.75" right="0.75" top="1" bottom="1" header="0.5" footer="0.5"/>
  <pageSetup orientation="portrait" horizontalDpi="4294967293" verticalDpi="0" r:id="rId30"/>
  <headerFooter alignWithMargins="0"/>
  <drawing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33</vt:i4>
      </vt:variant>
    </vt:vector>
  </HeadingPairs>
  <TitlesOfParts>
    <vt:vector size="35" baseType="lpstr">
      <vt:lpstr>CLAIM</vt:lpstr>
      <vt:lpstr>HELP</vt:lpstr>
      <vt:lpstr>account</vt:lpstr>
      <vt:lpstr>advance</vt:lpstr>
      <vt:lpstr>advance_amount</vt:lpstr>
      <vt:lpstr>air</vt:lpstr>
      <vt:lpstr>arrived</vt:lpstr>
      <vt:lpstr>cash_receipt</vt:lpstr>
      <vt:lpstr>claim</vt:lpstr>
      <vt:lpstr>claim_advance</vt:lpstr>
      <vt:lpstr>claim_air</vt:lpstr>
      <vt:lpstr>claim_arrive</vt:lpstr>
      <vt:lpstr>claim_date</vt:lpstr>
      <vt:lpstr>claim_depart</vt:lpstr>
      <vt:lpstr>claim_hotel</vt:lpstr>
      <vt:lpstr>claim_meal</vt:lpstr>
      <vt:lpstr>claim_mile</vt:lpstr>
      <vt:lpstr>claim_miles</vt:lpstr>
      <vt:lpstr>claim_other</vt:lpstr>
      <vt:lpstr>claim_park</vt:lpstr>
      <vt:lpstr>claim_sign</vt:lpstr>
      <vt:lpstr>claim_taxi</vt:lpstr>
      <vt:lpstr>date</vt:lpstr>
      <vt:lpstr>dateline</vt:lpstr>
      <vt:lpstr>depart</vt:lpstr>
      <vt:lpstr>hotel</vt:lpstr>
      <vt:lpstr>meal</vt:lpstr>
      <vt:lpstr>miles</vt:lpstr>
      <vt:lpstr>object</vt:lpstr>
      <vt:lpstr>other</vt:lpstr>
      <vt:lpstr>parking</vt:lpstr>
      <vt:lpstr>CLAIM!Print_Area</vt:lpstr>
      <vt:lpstr>receipt</vt:lpstr>
      <vt:lpstr>signature</vt:lpstr>
      <vt:lpstr>taxi</vt:lpstr>
    </vt:vector>
  </TitlesOfParts>
  <Company>Tennessee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Hughes</dc:creator>
  <cp:lastModifiedBy>Anonymous</cp:lastModifiedBy>
  <cp:lastPrinted>2019-11-19T19:53:57Z</cp:lastPrinted>
  <dcterms:created xsi:type="dcterms:W3CDTF">2001-04-26T18:21:12Z</dcterms:created>
  <dcterms:modified xsi:type="dcterms:W3CDTF">2022-06-02T14:04:07Z</dcterms:modified>
</cp:coreProperties>
</file>