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120" yWindow="60" windowWidth="23000" windowHeight="10800"/>
  </bookViews>
  <sheets>
    <sheet name="Enrollment FA 2010-SP 2013" sheetId="1" r:id="rId1"/>
    <sheet name="University Enrollment" sheetId="2" r:id="rId2"/>
    <sheet name="GRADUATION &amp; RETENTION" sheetId="3" r:id="rId3"/>
  </sheet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33" i="1"/>
  <c r="M33"/>
  <c r="L33"/>
  <c r="K33"/>
  <c r="N25"/>
  <c r="M25"/>
  <c r="L25"/>
  <c r="K25"/>
  <c r="F25"/>
  <c r="E25"/>
  <c r="D25"/>
  <c r="C25"/>
  <c r="V24"/>
  <c r="U24"/>
  <c r="T24"/>
  <c r="S24"/>
  <c r="N17"/>
  <c r="M17"/>
  <c r="L17"/>
  <c r="K17"/>
  <c r="V16"/>
  <c r="U16"/>
  <c r="T16"/>
  <c r="S16"/>
  <c r="F16"/>
  <c r="E16"/>
  <c r="D16"/>
  <c r="C16"/>
  <c r="N9"/>
  <c r="M9"/>
  <c r="L9"/>
  <c r="K9"/>
  <c r="F9"/>
  <c r="E9"/>
  <c r="D9"/>
  <c r="C9"/>
  <c r="V7"/>
  <c r="U7"/>
  <c r="T7"/>
  <c r="S7"/>
  <c r="K36" i="2"/>
  <c r="J36"/>
  <c r="I36"/>
  <c r="E28"/>
  <c r="D28"/>
  <c r="C28"/>
  <c r="Q27"/>
  <c r="P27"/>
  <c r="O27"/>
  <c r="K27"/>
  <c r="J27"/>
  <c r="I27"/>
  <c r="Q19"/>
  <c r="P19"/>
  <c r="O19"/>
  <c r="K19"/>
  <c r="J19"/>
  <c r="I19"/>
  <c r="E19"/>
  <c r="D19"/>
  <c r="C19"/>
  <c r="Q11"/>
  <c r="P11"/>
  <c r="O11"/>
  <c r="K11"/>
  <c r="J11"/>
  <c r="I11"/>
  <c r="E10"/>
  <c r="D10"/>
  <c r="C10"/>
</calcChain>
</file>

<file path=xl/sharedStrings.xml><?xml version="1.0" encoding="utf-8"?>
<sst xmlns="http://schemas.openxmlformats.org/spreadsheetml/2006/main" count="334" uniqueCount="57">
  <si>
    <t>Fall 2010</t>
  </si>
  <si>
    <t>Fall 2011</t>
  </si>
  <si>
    <t>Fall 2012</t>
  </si>
  <si>
    <t>Spring 2010</t>
  </si>
  <si>
    <t>Spring 2011</t>
  </si>
  <si>
    <t>Spring 2012</t>
  </si>
  <si>
    <t>Spring 2013</t>
  </si>
  <si>
    <t>Summer 2010</t>
  </si>
  <si>
    <t>Summer 2011</t>
  </si>
  <si>
    <t>Summer 2012</t>
  </si>
  <si>
    <t>TERM</t>
  </si>
  <si>
    <t>COUNT</t>
  </si>
  <si>
    <t>Asian or Pacific Islander</t>
  </si>
  <si>
    <t>Black Non-Hispanic</t>
  </si>
  <si>
    <t>Hispanic</t>
  </si>
  <si>
    <t>Race/ethnicity unknown</t>
  </si>
  <si>
    <t>White Non-Hispanic</t>
  </si>
  <si>
    <t>Am. Indian</t>
  </si>
  <si>
    <t>ETHNICITY</t>
  </si>
  <si>
    <t>IN STATE</t>
  </si>
  <si>
    <t>OUT OF STATE</t>
  </si>
  <si>
    <t>from  DAVIDSON CO</t>
  </si>
  <si>
    <t>Black</t>
  </si>
  <si>
    <t>White</t>
  </si>
  <si>
    <t>Alaskan Native</t>
  </si>
  <si>
    <t>TOTAL</t>
  </si>
  <si>
    <t>FEMALE</t>
  </si>
  <si>
    <t>MALE</t>
  </si>
  <si>
    <t>Fall Term 2010</t>
  </si>
  <si>
    <t>Spring Term 2011</t>
  </si>
  <si>
    <t>Not_Specified</t>
  </si>
  <si>
    <t>Summer Term 2011</t>
  </si>
  <si>
    <t>Fall Term 2011</t>
  </si>
  <si>
    <t>Spring Term 2012</t>
  </si>
  <si>
    <t>Summer Term 2012</t>
  </si>
  <si>
    <t>Fall Term 2012</t>
  </si>
  <si>
    <t>Fall-2010</t>
  </si>
  <si>
    <t>Cohort Year</t>
  </si>
  <si>
    <t>Retained Spring 2011</t>
  </si>
  <si>
    <t>Not-Retained Spring 2011</t>
  </si>
  <si>
    <t>Retained Spring 2012</t>
  </si>
  <si>
    <t>Retained Spring 2013</t>
  </si>
  <si>
    <t>Retained  Fall      2012</t>
  </si>
  <si>
    <t>Retained  Fall      2011</t>
  </si>
  <si>
    <t>Not- Retained Fall      2011</t>
  </si>
  <si>
    <t>Not-Retained Spring     2012</t>
  </si>
  <si>
    <t>Not-Retained Fall    2012</t>
  </si>
  <si>
    <t>Fall-2011</t>
  </si>
  <si>
    <t>Enrolled Fall 2010 Cohort</t>
  </si>
  <si>
    <t>Enrolled Fall 2011 Cohort</t>
  </si>
  <si>
    <t>Fall-2012</t>
  </si>
  <si>
    <t>Enrolled Fall 2012 Cohort</t>
  </si>
  <si>
    <t>Not-Retained Spring    2013</t>
  </si>
  <si>
    <t>UNIVERSITY ENROLLMENT  FALL 2010 - SPRING 2013</t>
  </si>
  <si>
    <t>ENROLLMENT  FOR 'COMMUNICATIONS' - FALL 2010   TO  SPRING 2013</t>
  </si>
  <si>
    <t>Spring Term 2013</t>
  </si>
  <si>
    <r>
      <rPr>
        <b/>
        <u/>
        <sz val="12"/>
        <color theme="1"/>
        <rFont val="Calibri"/>
        <family val="2"/>
        <scheme val="minor"/>
      </rPr>
      <t>COMMUNICATIONS GRADUATES FROM  FALL 2010  THRU  SPRING 2013</t>
    </r>
    <r>
      <rPr>
        <b/>
        <sz val="12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</si>
</sst>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2</xdr:row>
      <xdr:rowOff>123825</xdr:rowOff>
    </xdr:from>
    <xdr:to>
      <xdr:col>28</xdr:col>
      <xdr:colOff>209550</xdr:colOff>
      <xdr:row>7</xdr:row>
      <xdr:rowOff>152400</xdr:rowOff>
    </xdr:to>
    <xdr:sp macro="" textlink="">
      <xdr:nvSpPr>
        <xdr:cNvPr id="2" name="TextBox 1"/>
        <xdr:cNvSpPr txBox="1"/>
      </xdr:nvSpPr>
      <xdr:spPr>
        <a:xfrm>
          <a:off x="19469100" y="552450"/>
          <a:ext cx="3057525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Data</a:t>
          </a:r>
          <a:r>
            <a:rPr lang="en-US" sz="1100" baseline="0"/>
            <a:t> distributed by Sharon Morris on 5/21/2013</a:t>
          </a:r>
        </a:p>
        <a:p>
          <a:r>
            <a:rPr lang="en-US" sz="1100" baseline="0"/>
            <a:t>Source : TBR_LEGACY_SZBSTER, </a:t>
          </a:r>
        </a:p>
        <a:p>
          <a:r>
            <a:rPr lang="en-US" sz="1100" baseline="0"/>
            <a:t>               ODS - ACADEMIC_OUTCOME</a:t>
          </a:r>
        </a:p>
        <a:p>
          <a:r>
            <a:rPr lang="en-US" sz="1100" baseline="0"/>
            <a:t>Script : IR Scripts, Retention Multiple Cohorts </a:t>
          </a:r>
        </a:p>
        <a:p>
          <a:r>
            <a:rPr lang="en-US" sz="1100" baseline="0"/>
            <a:t>            Banner, Graduation Report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1</xdr:row>
      <xdr:rowOff>9525</xdr:rowOff>
    </xdr:from>
    <xdr:to>
      <xdr:col>26</xdr:col>
      <xdr:colOff>19050</xdr:colOff>
      <xdr:row>5</xdr:row>
      <xdr:rowOff>180975</xdr:rowOff>
    </xdr:to>
    <xdr:sp macro="" textlink="">
      <xdr:nvSpPr>
        <xdr:cNvPr id="2" name="TextBox 1"/>
        <xdr:cNvSpPr txBox="1"/>
      </xdr:nvSpPr>
      <xdr:spPr>
        <a:xfrm>
          <a:off x="13811250" y="752475"/>
          <a:ext cx="305752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</a:t>
          </a:r>
          <a:r>
            <a:rPr lang="en-US" sz="1100" baseline="0"/>
            <a:t> data represents each Cohort Year of students who enrolled in  'Communications' during Fall semesters.  The retention is for each enrolled Cohort Year group.  </a:t>
          </a:r>
          <a:endParaRPr lang="en-US" sz="1100"/>
        </a:p>
      </xdr:txBody>
    </xdr:sp>
    <xdr:clientData/>
  </xdr:twoCellAnchor>
  <xdr:twoCellAnchor>
    <xdr:from>
      <xdr:col>18</xdr:col>
      <xdr:colOff>600075</xdr:colOff>
      <xdr:row>3</xdr:row>
      <xdr:rowOff>85725</xdr:rowOff>
    </xdr:from>
    <xdr:to>
      <xdr:col>21</xdr:col>
      <xdr:colOff>9525</xdr:colOff>
      <xdr:row>3</xdr:row>
      <xdr:rowOff>95250</xdr:rowOff>
    </xdr:to>
    <xdr:cxnSp macro="">
      <xdr:nvCxnSpPr>
        <xdr:cNvPr id="4" name="Straight Arrow Connector 3"/>
        <xdr:cNvCxnSpPr>
          <a:endCxn id="2" idx="1"/>
        </xdr:cNvCxnSpPr>
      </xdr:nvCxnSpPr>
      <xdr:spPr>
        <a:xfrm>
          <a:off x="12573000" y="1209675"/>
          <a:ext cx="1238250" cy="9525"/>
        </a:xfrm>
        <a:prstGeom prst="straightConnector1">
          <a:avLst/>
        </a:prstGeom>
        <a:ln w="25400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V33"/>
  <sheetViews>
    <sheetView tabSelected="1" topLeftCell="N1" workbookViewId="0">
      <selection activeCell="AC9" sqref="AC9"/>
    </sheetView>
  </sheetViews>
  <sheetFormatPr baseColWidth="10" defaultColWidth="8.83203125" defaultRowHeight="14"/>
  <cols>
    <col min="1" max="1" width="8.5" bestFit="1" customWidth="1"/>
    <col min="2" max="2" width="23" bestFit="1" customWidth="1"/>
    <col min="3" max="3" width="7.33203125" bestFit="1" customWidth="1"/>
    <col min="4" max="4" width="8.6640625" bestFit="1" customWidth="1"/>
    <col min="5" max="5" width="13.5" bestFit="1" customWidth="1"/>
    <col min="6" max="6" width="19" bestFit="1" customWidth="1"/>
    <col min="7" max="7" width="11" bestFit="1" customWidth="1"/>
    <col min="8" max="8" width="7.33203125" bestFit="1" customWidth="1"/>
    <col min="9" max="9" width="11" bestFit="1" customWidth="1"/>
    <col min="10" max="10" width="23" bestFit="1" customWidth="1"/>
    <col min="11" max="11" width="7.33203125" bestFit="1" customWidth="1"/>
    <col min="12" max="12" width="8.6640625" bestFit="1" customWidth="1"/>
    <col min="13" max="13" width="13.5" bestFit="1" customWidth="1"/>
    <col min="14" max="14" width="19" bestFit="1" customWidth="1"/>
    <col min="15" max="15" width="7.33203125" bestFit="1" customWidth="1"/>
    <col min="16" max="16" width="8.33203125" bestFit="1" customWidth="1"/>
    <col min="17" max="17" width="12.83203125" bestFit="1" customWidth="1"/>
    <col min="18" max="18" width="22.33203125" bestFit="1" customWidth="1"/>
    <col min="19" max="19" width="7.33203125" bestFit="1" customWidth="1"/>
    <col min="20" max="20" width="8.6640625" bestFit="1" customWidth="1"/>
    <col min="21" max="21" width="13.5" bestFit="1" customWidth="1"/>
    <col min="22" max="22" width="19" bestFit="1" customWidth="1"/>
  </cols>
  <sheetData>
    <row r="1" spans="1:22" ht="18">
      <c r="A1" s="17" t="s">
        <v>54</v>
      </c>
      <c r="B1" s="16"/>
      <c r="C1" s="16"/>
      <c r="D1" s="16"/>
      <c r="E1" s="16"/>
      <c r="F1" s="16"/>
    </row>
    <row r="3" spans="1:22">
      <c r="A3" s="1" t="s">
        <v>10</v>
      </c>
      <c r="B3" s="1" t="s">
        <v>18</v>
      </c>
      <c r="C3" s="1" t="s">
        <v>11</v>
      </c>
      <c r="D3" s="1" t="s">
        <v>19</v>
      </c>
      <c r="E3" s="1" t="s">
        <v>20</v>
      </c>
      <c r="F3" s="1" t="s">
        <v>21</v>
      </c>
      <c r="I3" s="1" t="s">
        <v>10</v>
      </c>
      <c r="J3" s="1" t="s">
        <v>18</v>
      </c>
      <c r="K3" s="1" t="s">
        <v>11</v>
      </c>
      <c r="L3" s="1" t="s">
        <v>19</v>
      </c>
      <c r="M3" s="1" t="s">
        <v>20</v>
      </c>
      <c r="N3" s="1" t="s">
        <v>21</v>
      </c>
      <c r="Q3" s="1" t="s">
        <v>10</v>
      </c>
      <c r="R3" s="1" t="s">
        <v>18</v>
      </c>
      <c r="S3" s="1" t="s">
        <v>11</v>
      </c>
      <c r="T3" s="1" t="s">
        <v>19</v>
      </c>
      <c r="U3" s="1" t="s">
        <v>20</v>
      </c>
      <c r="V3" s="1" t="s">
        <v>21</v>
      </c>
    </row>
    <row r="4" spans="1:22">
      <c r="A4" t="s">
        <v>0</v>
      </c>
      <c r="B4" t="s">
        <v>12</v>
      </c>
      <c r="C4">
        <v>4</v>
      </c>
      <c r="D4">
        <v>3</v>
      </c>
      <c r="E4">
        <v>1</v>
      </c>
      <c r="F4">
        <v>3</v>
      </c>
      <c r="I4" t="s">
        <v>0</v>
      </c>
      <c r="J4" t="s">
        <v>12</v>
      </c>
      <c r="K4">
        <v>4</v>
      </c>
      <c r="L4">
        <v>3</v>
      </c>
      <c r="M4">
        <v>1</v>
      </c>
      <c r="N4">
        <v>3</v>
      </c>
      <c r="Q4" t="s">
        <v>0</v>
      </c>
      <c r="R4" t="s">
        <v>12</v>
      </c>
      <c r="S4">
        <v>4</v>
      </c>
      <c r="T4">
        <v>3</v>
      </c>
      <c r="U4">
        <v>1</v>
      </c>
      <c r="V4">
        <v>3</v>
      </c>
    </row>
    <row r="5" spans="1:22">
      <c r="A5" t="s">
        <v>0</v>
      </c>
      <c r="B5" t="s">
        <v>13</v>
      </c>
      <c r="C5">
        <v>231</v>
      </c>
      <c r="D5">
        <v>157</v>
      </c>
      <c r="E5">
        <v>74</v>
      </c>
      <c r="F5">
        <v>78</v>
      </c>
      <c r="I5" t="s">
        <v>3</v>
      </c>
      <c r="J5" t="s">
        <v>13</v>
      </c>
      <c r="K5">
        <v>213</v>
      </c>
      <c r="L5">
        <v>151</v>
      </c>
      <c r="M5">
        <v>62</v>
      </c>
      <c r="N5">
        <v>80</v>
      </c>
      <c r="Q5" t="s">
        <v>7</v>
      </c>
      <c r="R5" t="s">
        <v>13</v>
      </c>
      <c r="S5">
        <v>58</v>
      </c>
      <c r="T5">
        <v>50</v>
      </c>
      <c r="U5">
        <v>8</v>
      </c>
      <c r="V5">
        <v>36</v>
      </c>
    </row>
    <row r="6" spans="1:22">
      <c r="A6" t="s">
        <v>0</v>
      </c>
      <c r="B6" t="s">
        <v>14</v>
      </c>
      <c r="C6">
        <v>2</v>
      </c>
      <c r="D6">
        <v>1</v>
      </c>
      <c r="E6">
        <v>1</v>
      </c>
      <c r="F6">
        <v>1</v>
      </c>
      <c r="I6" t="s">
        <v>3</v>
      </c>
      <c r="J6" t="s">
        <v>14</v>
      </c>
      <c r="K6">
        <v>1</v>
      </c>
      <c r="L6">
        <v>0</v>
      </c>
      <c r="M6">
        <v>1</v>
      </c>
      <c r="N6">
        <v>0</v>
      </c>
      <c r="Q6" t="s">
        <v>7</v>
      </c>
      <c r="R6" t="s">
        <v>16</v>
      </c>
      <c r="S6">
        <v>3</v>
      </c>
      <c r="T6">
        <v>3</v>
      </c>
      <c r="U6">
        <v>0</v>
      </c>
      <c r="V6">
        <v>2</v>
      </c>
    </row>
    <row r="7" spans="1:22">
      <c r="A7" t="s">
        <v>0</v>
      </c>
      <c r="B7" t="s">
        <v>15</v>
      </c>
      <c r="C7">
        <v>1</v>
      </c>
      <c r="D7">
        <v>0</v>
      </c>
      <c r="E7">
        <v>1</v>
      </c>
      <c r="F7">
        <v>0</v>
      </c>
      <c r="I7" t="s">
        <v>3</v>
      </c>
      <c r="J7" t="s">
        <v>15</v>
      </c>
      <c r="K7">
        <v>1</v>
      </c>
      <c r="L7">
        <v>0</v>
      </c>
      <c r="M7">
        <v>1</v>
      </c>
      <c r="N7">
        <v>0</v>
      </c>
      <c r="Q7" s="1"/>
      <c r="R7" s="2" t="s">
        <v>25</v>
      </c>
      <c r="S7" s="1">
        <f>SUM(S4:S6)</f>
        <v>65</v>
      </c>
      <c r="T7" s="1">
        <f>SUM(T4:T6)</f>
        <v>56</v>
      </c>
      <c r="U7" s="1">
        <f>SUM(U4:U6)</f>
        <v>9</v>
      </c>
      <c r="V7" s="1">
        <f>SUM(V4:V6)</f>
        <v>41</v>
      </c>
    </row>
    <row r="8" spans="1:22">
      <c r="A8" t="s">
        <v>0</v>
      </c>
      <c r="B8" t="s">
        <v>16</v>
      </c>
      <c r="C8">
        <v>9</v>
      </c>
      <c r="D8">
        <v>8</v>
      </c>
      <c r="E8">
        <v>1</v>
      </c>
      <c r="F8">
        <v>4</v>
      </c>
      <c r="I8" t="s">
        <v>3</v>
      </c>
      <c r="J8" t="s">
        <v>16</v>
      </c>
      <c r="K8">
        <v>10</v>
      </c>
      <c r="L8">
        <v>9</v>
      </c>
      <c r="M8">
        <v>1</v>
      </c>
      <c r="N8">
        <v>5</v>
      </c>
    </row>
    <row r="9" spans="1:22">
      <c r="A9" s="1"/>
      <c r="B9" s="2" t="s">
        <v>25</v>
      </c>
      <c r="C9" s="1">
        <f>SUM(C4:C8)</f>
        <v>247</v>
      </c>
      <c r="D9" s="1">
        <f>SUM(D4:D8)</f>
        <v>169</v>
      </c>
      <c r="E9" s="1">
        <f>SUM(E4:E8)</f>
        <v>78</v>
      </c>
      <c r="F9" s="1">
        <f>SUM(F4:F8)</f>
        <v>86</v>
      </c>
      <c r="I9" s="1"/>
      <c r="J9" s="2" t="s">
        <v>25</v>
      </c>
      <c r="K9" s="1">
        <f>SUM(K4:K8)</f>
        <v>229</v>
      </c>
      <c r="L9" s="1">
        <f>SUM(L4:L8)</f>
        <v>163</v>
      </c>
      <c r="M9" s="1">
        <f>SUM(M4:M8)</f>
        <v>66</v>
      </c>
      <c r="N9" s="1">
        <f>SUM(N4:N8)</f>
        <v>88</v>
      </c>
    </row>
    <row r="12" spans="1:22">
      <c r="A12" t="s">
        <v>1</v>
      </c>
      <c r="B12" t="s">
        <v>12</v>
      </c>
      <c r="C12">
        <v>4</v>
      </c>
      <c r="D12">
        <v>3</v>
      </c>
      <c r="E12">
        <v>1</v>
      </c>
      <c r="F12">
        <v>3</v>
      </c>
      <c r="I12" t="s">
        <v>4</v>
      </c>
      <c r="J12" t="s">
        <v>12</v>
      </c>
      <c r="K12">
        <v>4</v>
      </c>
      <c r="L12">
        <v>3</v>
      </c>
      <c r="M12">
        <v>1</v>
      </c>
      <c r="N12">
        <v>3</v>
      </c>
      <c r="Q12" t="s">
        <v>8</v>
      </c>
      <c r="R12" t="s">
        <v>12</v>
      </c>
      <c r="S12">
        <v>1</v>
      </c>
      <c r="T12">
        <v>1</v>
      </c>
      <c r="U12">
        <v>0</v>
      </c>
      <c r="V12">
        <v>1</v>
      </c>
    </row>
    <row r="13" spans="1:22">
      <c r="A13" t="s">
        <v>1</v>
      </c>
      <c r="B13" t="s">
        <v>13</v>
      </c>
      <c r="C13">
        <v>265</v>
      </c>
      <c r="D13">
        <v>174</v>
      </c>
      <c r="E13">
        <v>91</v>
      </c>
      <c r="F13">
        <v>82</v>
      </c>
      <c r="I13" t="s">
        <v>4</v>
      </c>
      <c r="J13" t="s">
        <v>13</v>
      </c>
      <c r="K13">
        <v>228</v>
      </c>
      <c r="L13">
        <v>148</v>
      </c>
      <c r="M13">
        <v>80</v>
      </c>
      <c r="N13">
        <v>73</v>
      </c>
      <c r="Q13" t="s">
        <v>8</v>
      </c>
      <c r="R13" t="s">
        <v>13</v>
      </c>
      <c r="S13">
        <v>83</v>
      </c>
      <c r="T13">
        <v>58</v>
      </c>
      <c r="U13">
        <v>25</v>
      </c>
      <c r="V13">
        <v>35</v>
      </c>
    </row>
    <row r="14" spans="1:22">
      <c r="A14" t="s">
        <v>1</v>
      </c>
      <c r="B14" t="s">
        <v>14</v>
      </c>
      <c r="C14">
        <v>4</v>
      </c>
      <c r="D14">
        <v>3</v>
      </c>
      <c r="E14">
        <v>1</v>
      </c>
      <c r="F14">
        <v>2</v>
      </c>
      <c r="I14" t="s">
        <v>4</v>
      </c>
      <c r="J14" t="s">
        <v>14</v>
      </c>
      <c r="K14">
        <v>3</v>
      </c>
      <c r="L14">
        <v>2</v>
      </c>
      <c r="M14">
        <v>1</v>
      </c>
      <c r="N14">
        <v>2</v>
      </c>
      <c r="Q14" t="s">
        <v>8</v>
      </c>
      <c r="R14" t="s">
        <v>14</v>
      </c>
      <c r="S14">
        <v>2</v>
      </c>
      <c r="T14">
        <v>2</v>
      </c>
      <c r="U14">
        <v>0</v>
      </c>
      <c r="V14">
        <v>2</v>
      </c>
    </row>
    <row r="15" spans="1:22">
      <c r="A15" t="s">
        <v>1</v>
      </c>
      <c r="B15" t="s">
        <v>16</v>
      </c>
      <c r="C15">
        <v>12</v>
      </c>
      <c r="D15">
        <v>10</v>
      </c>
      <c r="E15">
        <v>2</v>
      </c>
      <c r="F15">
        <v>4</v>
      </c>
      <c r="I15" t="s">
        <v>4</v>
      </c>
      <c r="J15" t="s">
        <v>15</v>
      </c>
      <c r="K15">
        <v>1</v>
      </c>
      <c r="L15">
        <v>0</v>
      </c>
      <c r="M15">
        <v>1</v>
      </c>
      <c r="N15">
        <v>0</v>
      </c>
      <c r="Q15" t="s">
        <v>8</v>
      </c>
      <c r="R15" t="s">
        <v>16</v>
      </c>
      <c r="S15">
        <v>5</v>
      </c>
      <c r="T15">
        <v>5</v>
      </c>
      <c r="U15">
        <v>0</v>
      </c>
      <c r="V15">
        <v>0</v>
      </c>
    </row>
    <row r="16" spans="1:22">
      <c r="A16" s="1"/>
      <c r="B16" s="2" t="s">
        <v>25</v>
      </c>
      <c r="C16" s="1">
        <f>SUM(C12:C15)</f>
        <v>285</v>
      </c>
      <c r="D16" s="1">
        <f>SUM(D12:D15)</f>
        <v>190</v>
      </c>
      <c r="E16" s="1">
        <f>SUM(E12:E15)</f>
        <v>95</v>
      </c>
      <c r="F16" s="1">
        <f>SUM(F12:F15)</f>
        <v>91</v>
      </c>
      <c r="I16" t="s">
        <v>4</v>
      </c>
      <c r="J16" t="s">
        <v>16</v>
      </c>
      <c r="K16">
        <v>10</v>
      </c>
      <c r="L16">
        <v>9</v>
      </c>
      <c r="M16">
        <v>1</v>
      </c>
      <c r="N16">
        <v>5</v>
      </c>
      <c r="Q16" s="1"/>
      <c r="R16" s="2" t="s">
        <v>25</v>
      </c>
      <c r="S16" s="1">
        <f>SUM(S12:S15)</f>
        <v>91</v>
      </c>
      <c r="T16" s="1">
        <f>SUM(T12:T15)</f>
        <v>66</v>
      </c>
      <c r="U16" s="1">
        <f>SUM(U12:U15)</f>
        <v>25</v>
      </c>
      <c r="V16" s="1">
        <f>SUM(V12:V15)</f>
        <v>38</v>
      </c>
    </row>
    <row r="17" spans="1:22">
      <c r="I17" s="1"/>
      <c r="J17" s="2" t="s">
        <v>25</v>
      </c>
      <c r="K17" s="1">
        <f>SUM(K12:K16)</f>
        <v>246</v>
      </c>
      <c r="L17" s="1">
        <f>SUM(L12:L16)</f>
        <v>162</v>
      </c>
      <c r="M17" s="1">
        <f>SUM(M12:M16)</f>
        <v>84</v>
      </c>
      <c r="N17" s="1">
        <f>SUM(N12:N16)</f>
        <v>83</v>
      </c>
    </row>
    <row r="20" spans="1:22">
      <c r="A20" t="s">
        <v>2</v>
      </c>
      <c r="B20" t="s">
        <v>12</v>
      </c>
      <c r="C20">
        <v>2</v>
      </c>
      <c r="D20">
        <v>1</v>
      </c>
      <c r="E20">
        <v>1</v>
      </c>
      <c r="F20">
        <v>1</v>
      </c>
      <c r="I20" t="s">
        <v>5</v>
      </c>
      <c r="J20" t="s">
        <v>17</v>
      </c>
      <c r="K20">
        <v>1</v>
      </c>
      <c r="L20">
        <v>0</v>
      </c>
      <c r="M20">
        <v>1</v>
      </c>
      <c r="N20">
        <v>0</v>
      </c>
      <c r="Q20" t="s">
        <v>9</v>
      </c>
      <c r="R20" t="s">
        <v>12</v>
      </c>
      <c r="S20">
        <v>3</v>
      </c>
      <c r="T20">
        <v>3</v>
      </c>
      <c r="U20">
        <v>0</v>
      </c>
      <c r="V20">
        <v>3</v>
      </c>
    </row>
    <row r="21" spans="1:22">
      <c r="A21" t="s">
        <v>2</v>
      </c>
      <c r="B21" t="s">
        <v>13</v>
      </c>
      <c r="C21">
        <v>326</v>
      </c>
      <c r="D21">
        <v>208</v>
      </c>
      <c r="E21">
        <v>117</v>
      </c>
      <c r="F21">
        <v>101</v>
      </c>
      <c r="I21" t="s">
        <v>5</v>
      </c>
      <c r="J21" t="s">
        <v>12</v>
      </c>
      <c r="K21">
        <v>4</v>
      </c>
      <c r="L21">
        <v>3</v>
      </c>
      <c r="M21">
        <v>1</v>
      </c>
      <c r="N21">
        <v>3</v>
      </c>
      <c r="Q21" t="s">
        <v>9</v>
      </c>
      <c r="R21" t="s">
        <v>13</v>
      </c>
      <c r="S21">
        <v>106</v>
      </c>
      <c r="T21">
        <v>66</v>
      </c>
      <c r="U21">
        <v>40</v>
      </c>
      <c r="V21">
        <v>29</v>
      </c>
    </row>
    <row r="22" spans="1:22">
      <c r="A22" t="s">
        <v>2</v>
      </c>
      <c r="B22" t="s">
        <v>14</v>
      </c>
      <c r="C22">
        <v>3</v>
      </c>
      <c r="D22">
        <v>2</v>
      </c>
      <c r="E22">
        <v>1</v>
      </c>
      <c r="F22">
        <v>2</v>
      </c>
      <c r="I22" t="s">
        <v>5</v>
      </c>
      <c r="J22" t="s">
        <v>13</v>
      </c>
      <c r="K22">
        <v>278</v>
      </c>
      <c r="L22">
        <v>192</v>
      </c>
      <c r="M22">
        <v>86</v>
      </c>
      <c r="N22">
        <v>90</v>
      </c>
      <c r="Q22" t="s">
        <v>9</v>
      </c>
      <c r="R22" t="s">
        <v>14</v>
      </c>
      <c r="S22">
        <v>1</v>
      </c>
      <c r="T22">
        <v>1</v>
      </c>
      <c r="U22">
        <v>0</v>
      </c>
      <c r="V22">
        <v>1</v>
      </c>
    </row>
    <row r="23" spans="1:22">
      <c r="A23" t="s">
        <v>2</v>
      </c>
      <c r="B23" t="s">
        <v>15</v>
      </c>
      <c r="C23">
        <v>1</v>
      </c>
      <c r="D23">
        <v>1</v>
      </c>
      <c r="E23">
        <v>0</v>
      </c>
      <c r="F23">
        <v>1</v>
      </c>
      <c r="I23" t="s">
        <v>5</v>
      </c>
      <c r="J23" t="s">
        <v>14</v>
      </c>
      <c r="K23">
        <v>3</v>
      </c>
      <c r="L23">
        <v>2</v>
      </c>
      <c r="M23">
        <v>1</v>
      </c>
      <c r="N23">
        <v>2</v>
      </c>
      <c r="Q23" t="s">
        <v>9</v>
      </c>
      <c r="R23" t="s">
        <v>16</v>
      </c>
      <c r="S23">
        <v>6</v>
      </c>
      <c r="T23">
        <v>4</v>
      </c>
      <c r="U23">
        <v>2</v>
      </c>
      <c r="V23">
        <v>2</v>
      </c>
    </row>
    <row r="24" spans="1:22">
      <c r="A24" t="s">
        <v>2</v>
      </c>
      <c r="B24" t="s">
        <v>16</v>
      </c>
      <c r="C24">
        <v>14</v>
      </c>
      <c r="D24">
        <v>9</v>
      </c>
      <c r="E24">
        <v>5</v>
      </c>
      <c r="F24">
        <v>4</v>
      </c>
      <c r="I24" t="s">
        <v>5</v>
      </c>
      <c r="J24" t="s">
        <v>16</v>
      </c>
      <c r="K24">
        <v>9</v>
      </c>
      <c r="L24">
        <v>7</v>
      </c>
      <c r="M24">
        <v>2</v>
      </c>
      <c r="N24">
        <v>1</v>
      </c>
      <c r="Q24" s="1"/>
      <c r="R24" s="2" t="s">
        <v>25</v>
      </c>
      <c r="S24" s="1">
        <f>SUM(S20:S23)</f>
        <v>116</v>
      </c>
      <c r="T24" s="1">
        <f>SUM(T20:T23)</f>
        <v>74</v>
      </c>
      <c r="U24" s="1">
        <f>SUM(U20:U23)</f>
        <v>42</v>
      </c>
      <c r="V24" s="1">
        <f>SUM(V20:V23)</f>
        <v>35</v>
      </c>
    </row>
    <row r="25" spans="1:22">
      <c r="A25" s="1"/>
      <c r="B25" s="2" t="s">
        <v>25</v>
      </c>
      <c r="C25" s="1">
        <f>SUM(C20:C24)</f>
        <v>346</v>
      </c>
      <c r="D25" s="1">
        <f>SUM(D20:D24)</f>
        <v>221</v>
      </c>
      <c r="E25" s="1">
        <f>SUM(E20:E24)</f>
        <v>124</v>
      </c>
      <c r="F25" s="1">
        <f>SUM(F20:F24)</f>
        <v>109</v>
      </c>
      <c r="I25" s="1"/>
      <c r="J25" s="2" t="s">
        <v>25</v>
      </c>
      <c r="K25" s="1">
        <f>SUM(K20:K24)</f>
        <v>295</v>
      </c>
      <c r="L25" s="1">
        <f>SUM(L20:L24)</f>
        <v>204</v>
      </c>
      <c r="M25" s="1">
        <f>SUM(M20:M24)</f>
        <v>91</v>
      </c>
      <c r="N25" s="1">
        <f>SUM(N20:N24)</f>
        <v>96</v>
      </c>
    </row>
    <row r="28" spans="1:22">
      <c r="I28" t="s">
        <v>6</v>
      </c>
      <c r="J28" t="s">
        <v>12</v>
      </c>
      <c r="K28">
        <v>2</v>
      </c>
      <c r="L28">
        <v>1</v>
      </c>
      <c r="M28">
        <v>1</v>
      </c>
      <c r="N28">
        <v>1</v>
      </c>
    </row>
    <row r="29" spans="1:22">
      <c r="I29" t="s">
        <v>6</v>
      </c>
      <c r="J29" t="s">
        <v>13</v>
      </c>
      <c r="K29">
        <v>308</v>
      </c>
      <c r="L29">
        <v>200</v>
      </c>
      <c r="M29">
        <v>108</v>
      </c>
      <c r="N29">
        <v>93</v>
      </c>
    </row>
    <row r="30" spans="1:22">
      <c r="I30" t="s">
        <v>6</v>
      </c>
      <c r="J30" t="s">
        <v>14</v>
      </c>
      <c r="K30">
        <v>2</v>
      </c>
      <c r="L30">
        <v>1</v>
      </c>
      <c r="M30">
        <v>1</v>
      </c>
      <c r="N30">
        <v>1</v>
      </c>
    </row>
    <row r="31" spans="1:22">
      <c r="I31" t="s">
        <v>6</v>
      </c>
      <c r="J31" t="s">
        <v>15</v>
      </c>
      <c r="K31">
        <v>2</v>
      </c>
      <c r="L31">
        <v>2</v>
      </c>
      <c r="M31">
        <v>0</v>
      </c>
      <c r="N31">
        <v>2</v>
      </c>
    </row>
    <row r="32" spans="1:22">
      <c r="I32" t="s">
        <v>6</v>
      </c>
      <c r="J32" t="s">
        <v>16</v>
      </c>
      <c r="K32">
        <v>12</v>
      </c>
      <c r="L32">
        <v>9</v>
      </c>
      <c r="M32">
        <v>3</v>
      </c>
      <c r="N32">
        <v>5</v>
      </c>
    </row>
    <row r="33" spans="9:14">
      <c r="I33" s="1"/>
      <c r="J33" s="2" t="s">
        <v>25</v>
      </c>
      <c r="K33" s="1">
        <f>SUM(K28:K32)</f>
        <v>326</v>
      </c>
      <c r="L33" s="1">
        <f>SUM(L28:L32)</f>
        <v>213</v>
      </c>
      <c r="M33" s="1">
        <f>SUM(M28:M32)</f>
        <v>113</v>
      </c>
      <c r="N33" s="1">
        <f>SUM(N28:N32)</f>
        <v>102</v>
      </c>
    </row>
  </sheetData>
  <phoneticPr fontId="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Q36"/>
  <sheetViews>
    <sheetView workbookViewId="0">
      <selection activeCell="F6" sqref="F6"/>
    </sheetView>
  </sheetViews>
  <sheetFormatPr baseColWidth="10" defaultColWidth="8.83203125" defaultRowHeight="14"/>
  <cols>
    <col min="1" max="1" width="8.5" bestFit="1" customWidth="1"/>
    <col min="2" max="2" width="23" bestFit="1" customWidth="1"/>
    <col min="3" max="3" width="7.83203125" bestFit="1" customWidth="1"/>
    <col min="4" max="4" width="5.83203125" bestFit="1" customWidth="1"/>
    <col min="5" max="5" width="6.5" bestFit="1" customWidth="1"/>
    <col min="7" max="7" width="11" bestFit="1" customWidth="1"/>
    <col min="8" max="8" width="23" bestFit="1" customWidth="1"/>
    <col min="9" max="9" width="7.83203125" bestFit="1" customWidth="1"/>
    <col min="10" max="10" width="5.83203125" bestFit="1" customWidth="1"/>
    <col min="11" max="11" width="6.5" bestFit="1" customWidth="1"/>
    <col min="13" max="13" width="12.83203125" bestFit="1" customWidth="1"/>
    <col min="14" max="14" width="23" bestFit="1" customWidth="1"/>
    <col min="15" max="15" width="7.83203125" bestFit="1" customWidth="1"/>
    <col min="16" max="16" width="5.83203125" bestFit="1" customWidth="1"/>
    <col min="17" max="17" width="6.5" bestFit="1" customWidth="1"/>
  </cols>
  <sheetData>
    <row r="1" spans="1:17" ht="18">
      <c r="A1" s="18" t="s">
        <v>53</v>
      </c>
      <c r="B1" s="3"/>
      <c r="C1" s="3"/>
      <c r="D1" s="3"/>
      <c r="E1" s="3"/>
      <c r="F1" s="3"/>
    </row>
    <row r="3" spans="1:17">
      <c r="A3" s="1" t="s">
        <v>10</v>
      </c>
      <c r="B3" s="1" t="s">
        <v>18</v>
      </c>
      <c r="C3" s="1" t="s">
        <v>26</v>
      </c>
      <c r="D3" s="1" t="s">
        <v>27</v>
      </c>
      <c r="E3" s="1" t="s">
        <v>25</v>
      </c>
      <c r="G3" s="1" t="s">
        <v>10</v>
      </c>
      <c r="H3" s="1" t="s">
        <v>18</v>
      </c>
      <c r="I3" s="1" t="s">
        <v>26</v>
      </c>
      <c r="J3" s="1" t="s">
        <v>27</v>
      </c>
      <c r="K3" s="1" t="s">
        <v>25</v>
      </c>
      <c r="M3" s="1" t="s">
        <v>10</v>
      </c>
      <c r="N3" s="1" t="s">
        <v>18</v>
      </c>
      <c r="O3" s="1" t="s">
        <v>26</v>
      </c>
      <c r="P3" s="1" t="s">
        <v>27</v>
      </c>
      <c r="Q3" s="1" t="s">
        <v>25</v>
      </c>
    </row>
    <row r="4" spans="1:17">
      <c r="A4" t="s">
        <v>0</v>
      </c>
      <c r="B4" t="s">
        <v>17</v>
      </c>
      <c r="C4">
        <v>8</v>
      </c>
      <c r="D4">
        <v>7</v>
      </c>
      <c r="E4">
        <v>15</v>
      </c>
      <c r="G4" t="s">
        <v>3</v>
      </c>
      <c r="H4" t="s">
        <v>24</v>
      </c>
      <c r="I4">
        <v>1</v>
      </c>
      <c r="J4">
        <v>0</v>
      </c>
      <c r="K4">
        <v>1</v>
      </c>
      <c r="M4" t="s">
        <v>7</v>
      </c>
      <c r="N4" t="s">
        <v>24</v>
      </c>
      <c r="O4">
        <v>1</v>
      </c>
      <c r="P4">
        <v>0</v>
      </c>
      <c r="Q4">
        <v>1</v>
      </c>
    </row>
    <row r="5" spans="1:17">
      <c r="A5" t="s">
        <v>0</v>
      </c>
      <c r="B5" t="s">
        <v>12</v>
      </c>
      <c r="C5">
        <v>95</v>
      </c>
      <c r="D5">
        <v>66</v>
      </c>
      <c r="E5">
        <v>161</v>
      </c>
      <c r="G5" t="s">
        <v>3</v>
      </c>
      <c r="H5" t="s">
        <v>17</v>
      </c>
      <c r="I5">
        <v>7</v>
      </c>
      <c r="J5">
        <v>4</v>
      </c>
      <c r="K5">
        <v>11</v>
      </c>
      <c r="M5" t="s">
        <v>7</v>
      </c>
      <c r="N5" t="s">
        <v>17</v>
      </c>
      <c r="O5">
        <v>3</v>
      </c>
      <c r="P5">
        <v>3</v>
      </c>
      <c r="Q5">
        <v>6</v>
      </c>
    </row>
    <row r="6" spans="1:17">
      <c r="A6" t="s">
        <v>0</v>
      </c>
      <c r="B6" t="s">
        <v>22</v>
      </c>
      <c r="C6">
        <v>4246</v>
      </c>
      <c r="D6">
        <v>2399</v>
      </c>
      <c r="E6">
        <v>6645</v>
      </c>
      <c r="G6" t="s">
        <v>3</v>
      </c>
      <c r="H6" t="s">
        <v>12</v>
      </c>
      <c r="I6">
        <v>96</v>
      </c>
      <c r="J6">
        <v>60</v>
      </c>
      <c r="K6">
        <v>156</v>
      </c>
      <c r="M6" t="s">
        <v>7</v>
      </c>
      <c r="N6" t="s">
        <v>12</v>
      </c>
      <c r="O6">
        <v>47</v>
      </c>
      <c r="P6">
        <v>26</v>
      </c>
      <c r="Q6">
        <v>73</v>
      </c>
    </row>
    <row r="7" spans="1:17">
      <c r="A7" t="s">
        <v>0</v>
      </c>
      <c r="B7" t="s">
        <v>14</v>
      </c>
      <c r="C7">
        <v>54</v>
      </c>
      <c r="D7">
        <v>36</v>
      </c>
      <c r="E7">
        <v>90</v>
      </c>
      <c r="G7" t="s">
        <v>3</v>
      </c>
      <c r="H7" t="s">
        <v>22</v>
      </c>
      <c r="I7">
        <v>4042</v>
      </c>
      <c r="J7">
        <v>2295</v>
      </c>
      <c r="K7">
        <v>6337</v>
      </c>
      <c r="M7" t="s">
        <v>7</v>
      </c>
      <c r="N7" t="s">
        <v>22</v>
      </c>
      <c r="O7">
        <v>1292</v>
      </c>
      <c r="P7">
        <v>654</v>
      </c>
      <c r="Q7">
        <v>1946</v>
      </c>
    </row>
    <row r="8" spans="1:17">
      <c r="A8" t="s">
        <v>0</v>
      </c>
      <c r="B8" t="s">
        <v>15</v>
      </c>
      <c r="C8">
        <v>51</v>
      </c>
      <c r="D8">
        <v>31</v>
      </c>
      <c r="E8">
        <v>82</v>
      </c>
      <c r="G8" t="s">
        <v>3</v>
      </c>
      <c r="H8" t="s">
        <v>14</v>
      </c>
      <c r="I8">
        <v>50</v>
      </c>
      <c r="J8">
        <v>33</v>
      </c>
      <c r="K8">
        <v>83</v>
      </c>
      <c r="M8" t="s">
        <v>7</v>
      </c>
      <c r="N8" t="s">
        <v>14</v>
      </c>
      <c r="O8">
        <v>18</v>
      </c>
      <c r="P8">
        <v>7</v>
      </c>
      <c r="Q8">
        <v>25</v>
      </c>
    </row>
    <row r="9" spans="1:17">
      <c r="A9" t="s">
        <v>0</v>
      </c>
      <c r="B9" t="s">
        <v>23</v>
      </c>
      <c r="C9">
        <v>1256</v>
      </c>
      <c r="D9">
        <v>681</v>
      </c>
      <c r="E9">
        <v>1937</v>
      </c>
      <c r="G9" t="s">
        <v>3</v>
      </c>
      <c r="H9" t="s">
        <v>15</v>
      </c>
      <c r="I9">
        <v>64</v>
      </c>
      <c r="J9">
        <v>24</v>
      </c>
      <c r="K9">
        <v>88</v>
      </c>
      <c r="M9" t="s">
        <v>7</v>
      </c>
      <c r="N9" t="s">
        <v>15</v>
      </c>
      <c r="O9">
        <v>15</v>
      </c>
      <c r="P9">
        <v>15</v>
      </c>
      <c r="Q9">
        <v>30</v>
      </c>
    </row>
    <row r="10" spans="1:17">
      <c r="A10" s="1"/>
      <c r="B10" s="2" t="s">
        <v>25</v>
      </c>
      <c r="C10" s="1">
        <f>SUM(C4:C9)</f>
        <v>5710</v>
      </c>
      <c r="D10" s="1">
        <f>SUM(D4:D9)</f>
        <v>3220</v>
      </c>
      <c r="E10" s="1">
        <f>SUM(E4:E9)</f>
        <v>8930</v>
      </c>
      <c r="G10" t="s">
        <v>3</v>
      </c>
      <c r="H10" t="s">
        <v>23</v>
      </c>
      <c r="I10">
        <v>1200</v>
      </c>
      <c r="J10">
        <v>665</v>
      </c>
      <c r="K10">
        <v>1865</v>
      </c>
      <c r="M10" t="s">
        <v>7</v>
      </c>
      <c r="N10" t="s">
        <v>23</v>
      </c>
      <c r="O10">
        <v>603</v>
      </c>
      <c r="P10">
        <v>313</v>
      </c>
      <c r="Q10">
        <v>916</v>
      </c>
    </row>
    <row r="11" spans="1:17">
      <c r="G11" s="1"/>
      <c r="H11" s="2" t="s">
        <v>25</v>
      </c>
      <c r="I11" s="1">
        <f>SUM(I4:I10)</f>
        <v>5460</v>
      </c>
      <c r="J11" s="1">
        <f>SUM(J4:J10)</f>
        <v>3081</v>
      </c>
      <c r="K11" s="1">
        <f>SUM(K4:K10)</f>
        <v>8541</v>
      </c>
      <c r="M11" s="1"/>
      <c r="N11" s="2" t="s">
        <v>25</v>
      </c>
      <c r="O11" s="1">
        <f>SUM(O4:O10)</f>
        <v>1979</v>
      </c>
      <c r="P11" s="1">
        <f>SUM(P4:P10)</f>
        <v>1018</v>
      </c>
      <c r="Q11" s="1">
        <f>SUM(Q4:Q10)</f>
        <v>2997</v>
      </c>
    </row>
    <row r="13" spans="1:17">
      <c r="A13" t="s">
        <v>1</v>
      </c>
      <c r="B13" t="s">
        <v>17</v>
      </c>
      <c r="C13">
        <v>9</v>
      </c>
      <c r="D13">
        <v>9</v>
      </c>
      <c r="E13">
        <v>18</v>
      </c>
      <c r="G13" t="s">
        <v>4</v>
      </c>
      <c r="H13" t="s">
        <v>17</v>
      </c>
      <c r="I13">
        <v>9</v>
      </c>
      <c r="J13">
        <v>9</v>
      </c>
      <c r="K13">
        <v>18</v>
      </c>
      <c r="M13" t="s">
        <v>8</v>
      </c>
      <c r="N13" t="s">
        <v>17</v>
      </c>
      <c r="O13">
        <v>3</v>
      </c>
      <c r="P13">
        <v>2</v>
      </c>
      <c r="Q13">
        <v>5</v>
      </c>
    </row>
    <row r="14" spans="1:17">
      <c r="A14" t="s">
        <v>1</v>
      </c>
      <c r="B14" t="s">
        <v>12</v>
      </c>
      <c r="C14">
        <v>85</v>
      </c>
      <c r="D14">
        <v>78</v>
      </c>
      <c r="E14">
        <v>163</v>
      </c>
      <c r="G14" t="s">
        <v>4</v>
      </c>
      <c r="H14" t="s">
        <v>12</v>
      </c>
      <c r="I14">
        <v>88</v>
      </c>
      <c r="J14">
        <v>65</v>
      </c>
      <c r="K14">
        <v>153</v>
      </c>
      <c r="M14" t="s">
        <v>8</v>
      </c>
      <c r="N14" t="s">
        <v>12</v>
      </c>
      <c r="O14">
        <v>51</v>
      </c>
      <c r="P14">
        <v>38</v>
      </c>
      <c r="Q14">
        <v>89</v>
      </c>
    </row>
    <row r="15" spans="1:17">
      <c r="A15" t="s">
        <v>1</v>
      </c>
      <c r="B15" t="s">
        <v>22</v>
      </c>
      <c r="C15">
        <v>4296</v>
      </c>
      <c r="D15">
        <v>2474</v>
      </c>
      <c r="E15">
        <v>6770</v>
      </c>
      <c r="G15" t="s">
        <v>4</v>
      </c>
      <c r="H15" t="s">
        <v>22</v>
      </c>
      <c r="I15">
        <v>3970</v>
      </c>
      <c r="J15">
        <v>2234</v>
      </c>
      <c r="K15">
        <v>6204</v>
      </c>
      <c r="M15" t="s">
        <v>8</v>
      </c>
      <c r="N15" t="s">
        <v>22</v>
      </c>
      <c r="O15">
        <v>1415</v>
      </c>
      <c r="P15">
        <v>780</v>
      </c>
      <c r="Q15">
        <v>2195</v>
      </c>
    </row>
    <row r="16" spans="1:17">
      <c r="A16" t="s">
        <v>1</v>
      </c>
      <c r="B16" t="s">
        <v>14</v>
      </c>
      <c r="C16">
        <v>63</v>
      </c>
      <c r="D16">
        <v>46</v>
      </c>
      <c r="E16">
        <v>109</v>
      </c>
      <c r="G16" t="s">
        <v>4</v>
      </c>
      <c r="H16" t="s">
        <v>14</v>
      </c>
      <c r="I16">
        <v>54</v>
      </c>
      <c r="J16">
        <v>32</v>
      </c>
      <c r="K16">
        <v>86</v>
      </c>
      <c r="M16" t="s">
        <v>8</v>
      </c>
      <c r="N16" t="s">
        <v>14</v>
      </c>
      <c r="O16">
        <v>29</v>
      </c>
      <c r="P16">
        <v>8</v>
      </c>
      <c r="Q16">
        <v>37</v>
      </c>
    </row>
    <row r="17" spans="1:17">
      <c r="A17" t="s">
        <v>1</v>
      </c>
      <c r="B17" t="s">
        <v>15</v>
      </c>
      <c r="C17">
        <v>63</v>
      </c>
      <c r="D17">
        <v>31</v>
      </c>
      <c r="E17">
        <v>94</v>
      </c>
      <c r="G17" t="s">
        <v>4</v>
      </c>
      <c r="H17" t="s">
        <v>15</v>
      </c>
      <c r="I17">
        <v>45</v>
      </c>
      <c r="J17">
        <v>25</v>
      </c>
      <c r="K17">
        <v>70</v>
      </c>
      <c r="M17" t="s">
        <v>8</v>
      </c>
      <c r="N17" t="s">
        <v>15</v>
      </c>
      <c r="O17">
        <v>22</v>
      </c>
      <c r="P17">
        <v>13</v>
      </c>
      <c r="Q17">
        <v>35</v>
      </c>
    </row>
    <row r="18" spans="1:17">
      <c r="A18" t="s">
        <v>1</v>
      </c>
      <c r="B18" t="s">
        <v>23</v>
      </c>
      <c r="C18">
        <v>1324</v>
      </c>
      <c r="D18">
        <v>687</v>
      </c>
      <c r="E18">
        <v>2011</v>
      </c>
      <c r="G18" t="s">
        <v>4</v>
      </c>
      <c r="H18" t="s">
        <v>23</v>
      </c>
      <c r="I18">
        <v>1264</v>
      </c>
      <c r="J18">
        <v>644</v>
      </c>
      <c r="K18">
        <v>1908</v>
      </c>
      <c r="M18" t="s">
        <v>8</v>
      </c>
      <c r="N18" t="s">
        <v>23</v>
      </c>
      <c r="O18">
        <v>650</v>
      </c>
      <c r="P18">
        <v>363</v>
      </c>
      <c r="Q18">
        <v>1013</v>
      </c>
    </row>
    <row r="19" spans="1:17">
      <c r="A19" s="1"/>
      <c r="B19" s="2" t="s">
        <v>25</v>
      </c>
      <c r="C19" s="1">
        <f>SUM(C13:C18)</f>
        <v>5840</v>
      </c>
      <c r="D19" s="1">
        <f>SUM(D13:D18)</f>
        <v>3325</v>
      </c>
      <c r="E19" s="1">
        <f>SUM(E13:E18)</f>
        <v>9165</v>
      </c>
      <c r="G19" s="1"/>
      <c r="H19" s="2" t="s">
        <v>25</v>
      </c>
      <c r="I19" s="1">
        <f>SUM(I13:I18)</f>
        <v>5430</v>
      </c>
      <c r="J19" s="1">
        <f>SUM(J13:J18)</f>
        <v>3009</v>
      </c>
      <c r="K19" s="1">
        <f>SUM(K13:K18)</f>
        <v>8439</v>
      </c>
      <c r="M19" s="1"/>
      <c r="N19" s="2" t="s">
        <v>25</v>
      </c>
      <c r="O19" s="1">
        <f>SUM(O13:O18)</f>
        <v>2170</v>
      </c>
      <c r="P19" s="1">
        <f>SUM(P13:P18)</f>
        <v>1204</v>
      </c>
      <c r="Q19" s="1">
        <f>SUM(Q13:Q18)</f>
        <v>3374</v>
      </c>
    </row>
    <row r="21" spans="1:17">
      <c r="A21" t="s">
        <v>2</v>
      </c>
      <c r="B21" t="s">
        <v>24</v>
      </c>
      <c r="C21">
        <v>1</v>
      </c>
      <c r="D21">
        <v>0</v>
      </c>
      <c r="E21">
        <v>1</v>
      </c>
      <c r="G21" t="s">
        <v>5</v>
      </c>
      <c r="H21" t="s">
        <v>17</v>
      </c>
      <c r="I21">
        <v>8</v>
      </c>
      <c r="J21">
        <v>7</v>
      </c>
      <c r="K21">
        <v>15</v>
      </c>
      <c r="M21" t="s">
        <v>9</v>
      </c>
      <c r="N21" t="s">
        <v>17</v>
      </c>
      <c r="O21">
        <v>3</v>
      </c>
      <c r="P21">
        <v>4</v>
      </c>
      <c r="Q21">
        <v>7</v>
      </c>
    </row>
    <row r="22" spans="1:17">
      <c r="A22" t="s">
        <v>2</v>
      </c>
      <c r="B22" t="s">
        <v>17</v>
      </c>
      <c r="C22">
        <v>8</v>
      </c>
      <c r="D22">
        <v>2</v>
      </c>
      <c r="E22">
        <v>10</v>
      </c>
      <c r="G22" t="s">
        <v>5</v>
      </c>
      <c r="H22" t="s">
        <v>12</v>
      </c>
      <c r="I22">
        <v>78</v>
      </c>
      <c r="J22">
        <v>83</v>
      </c>
      <c r="K22">
        <v>161</v>
      </c>
      <c r="M22" t="s">
        <v>9</v>
      </c>
      <c r="N22" t="s">
        <v>12</v>
      </c>
      <c r="O22">
        <v>47</v>
      </c>
      <c r="P22">
        <v>39</v>
      </c>
      <c r="Q22">
        <v>86</v>
      </c>
    </row>
    <row r="23" spans="1:17">
      <c r="A23" t="s">
        <v>2</v>
      </c>
      <c r="B23" t="s">
        <v>12</v>
      </c>
      <c r="C23">
        <v>106</v>
      </c>
      <c r="D23">
        <v>96</v>
      </c>
      <c r="E23">
        <v>202</v>
      </c>
      <c r="G23" t="s">
        <v>5</v>
      </c>
      <c r="H23" t="s">
        <v>22</v>
      </c>
      <c r="I23">
        <v>4008</v>
      </c>
      <c r="J23">
        <v>2319</v>
      </c>
      <c r="K23">
        <v>6327</v>
      </c>
      <c r="M23" t="s">
        <v>9</v>
      </c>
      <c r="N23" t="s">
        <v>22</v>
      </c>
      <c r="O23">
        <v>1303</v>
      </c>
      <c r="P23">
        <v>648</v>
      </c>
      <c r="Q23">
        <v>1951</v>
      </c>
    </row>
    <row r="24" spans="1:17">
      <c r="A24" t="s">
        <v>2</v>
      </c>
      <c r="B24" t="s">
        <v>22</v>
      </c>
      <c r="C24">
        <v>4040</v>
      </c>
      <c r="D24">
        <v>2273</v>
      </c>
      <c r="E24">
        <v>6313</v>
      </c>
      <c r="G24" t="s">
        <v>5</v>
      </c>
      <c r="H24" t="s">
        <v>14</v>
      </c>
      <c r="I24">
        <v>62</v>
      </c>
      <c r="J24">
        <v>43</v>
      </c>
      <c r="K24">
        <v>105</v>
      </c>
      <c r="M24" t="s">
        <v>9</v>
      </c>
      <c r="N24" t="s">
        <v>14</v>
      </c>
      <c r="O24">
        <v>33</v>
      </c>
      <c r="P24">
        <v>13</v>
      </c>
      <c r="Q24">
        <v>46</v>
      </c>
    </row>
    <row r="25" spans="1:17">
      <c r="A25" t="s">
        <v>2</v>
      </c>
      <c r="B25" t="s">
        <v>14</v>
      </c>
      <c r="C25">
        <v>76</v>
      </c>
      <c r="D25">
        <v>48</v>
      </c>
      <c r="E25">
        <v>124</v>
      </c>
      <c r="G25" t="s">
        <v>5</v>
      </c>
      <c r="H25" t="s">
        <v>15</v>
      </c>
      <c r="I25">
        <v>67</v>
      </c>
      <c r="J25">
        <v>30</v>
      </c>
      <c r="K25">
        <v>97</v>
      </c>
      <c r="M25" t="s">
        <v>9</v>
      </c>
      <c r="N25" t="s">
        <v>15</v>
      </c>
      <c r="O25">
        <v>22</v>
      </c>
      <c r="P25">
        <v>14</v>
      </c>
      <c r="Q25">
        <v>36</v>
      </c>
    </row>
    <row r="26" spans="1:17">
      <c r="A26" t="s">
        <v>2</v>
      </c>
      <c r="B26" t="s">
        <v>15</v>
      </c>
      <c r="C26">
        <v>68</v>
      </c>
      <c r="D26">
        <v>34</v>
      </c>
      <c r="E26">
        <v>102</v>
      </c>
      <c r="G26" t="s">
        <v>5</v>
      </c>
      <c r="H26" t="s">
        <v>23</v>
      </c>
      <c r="I26">
        <v>1288</v>
      </c>
      <c r="J26">
        <v>677</v>
      </c>
      <c r="K26">
        <v>1965</v>
      </c>
      <c r="M26" t="s">
        <v>9</v>
      </c>
      <c r="N26" t="s">
        <v>23</v>
      </c>
      <c r="O26">
        <v>646</v>
      </c>
      <c r="P26">
        <v>326</v>
      </c>
      <c r="Q26">
        <v>972</v>
      </c>
    </row>
    <row r="27" spans="1:17">
      <c r="A27" t="s">
        <v>2</v>
      </c>
      <c r="B27" t="s">
        <v>23</v>
      </c>
      <c r="C27">
        <v>1344</v>
      </c>
      <c r="D27">
        <v>679</v>
      </c>
      <c r="E27">
        <v>2023</v>
      </c>
      <c r="G27" s="1"/>
      <c r="H27" s="2" t="s">
        <v>25</v>
      </c>
      <c r="I27" s="1">
        <f>SUM(I21:I26)</f>
        <v>5511</v>
      </c>
      <c r="J27" s="1">
        <f>SUM(J21:J26)</f>
        <v>3159</v>
      </c>
      <c r="K27" s="1">
        <f>SUM(K21:K26)</f>
        <v>8670</v>
      </c>
      <c r="M27" s="1"/>
      <c r="N27" s="2" t="s">
        <v>25</v>
      </c>
      <c r="O27" s="1">
        <f>SUM(O21:O26)</f>
        <v>2054</v>
      </c>
      <c r="P27" s="1">
        <f>SUM(P21:P26)</f>
        <v>1044</v>
      </c>
      <c r="Q27" s="1">
        <f>SUM(Q21:Q26)</f>
        <v>3098</v>
      </c>
    </row>
    <row r="28" spans="1:17">
      <c r="A28" s="1"/>
      <c r="B28" s="2" t="s">
        <v>25</v>
      </c>
      <c r="C28" s="1">
        <f>SUM(C21:C27)</f>
        <v>5643</v>
      </c>
      <c r="D28" s="1">
        <f>SUM(D21:D27)</f>
        <v>3132</v>
      </c>
      <c r="E28" s="1">
        <f>SUM(E21:E27)</f>
        <v>8775</v>
      </c>
    </row>
    <row r="30" spans="1:17">
      <c r="G30" t="s">
        <v>6</v>
      </c>
      <c r="H30" t="s">
        <v>17</v>
      </c>
      <c r="I30">
        <v>8</v>
      </c>
      <c r="J30">
        <v>3</v>
      </c>
      <c r="K30">
        <v>11</v>
      </c>
    </row>
    <row r="31" spans="1:17">
      <c r="G31" t="s">
        <v>6</v>
      </c>
      <c r="H31" t="s">
        <v>12</v>
      </c>
      <c r="I31">
        <v>104</v>
      </c>
      <c r="J31">
        <v>93</v>
      </c>
      <c r="K31">
        <v>197</v>
      </c>
    </row>
    <row r="32" spans="1:17">
      <c r="G32" t="s">
        <v>6</v>
      </c>
      <c r="H32" t="s">
        <v>22</v>
      </c>
      <c r="I32">
        <v>3766</v>
      </c>
      <c r="J32">
        <v>2127</v>
      </c>
      <c r="K32">
        <v>5893</v>
      </c>
    </row>
    <row r="33" spans="7:11">
      <c r="G33" t="s">
        <v>6</v>
      </c>
      <c r="H33" t="s">
        <v>14</v>
      </c>
      <c r="I33">
        <v>79</v>
      </c>
      <c r="J33">
        <v>41</v>
      </c>
      <c r="K33">
        <v>120</v>
      </c>
    </row>
    <row r="34" spans="7:11">
      <c r="G34" t="s">
        <v>6</v>
      </c>
      <c r="H34" t="s">
        <v>15</v>
      </c>
      <c r="I34">
        <v>60</v>
      </c>
      <c r="J34">
        <v>35</v>
      </c>
      <c r="K34">
        <v>95</v>
      </c>
    </row>
    <row r="35" spans="7:11">
      <c r="G35" t="s">
        <v>6</v>
      </c>
      <c r="H35" t="s">
        <v>23</v>
      </c>
      <c r="I35">
        <v>1361</v>
      </c>
      <c r="J35">
        <v>693</v>
      </c>
      <c r="K35">
        <v>2054</v>
      </c>
    </row>
    <row r="36" spans="7:11">
      <c r="G36" s="1"/>
      <c r="H36" s="2" t="s">
        <v>25</v>
      </c>
      <c r="I36" s="1">
        <f>SUM(I30:I35)</f>
        <v>5378</v>
      </c>
      <c r="J36" s="1">
        <f>SUM(J30:J35)</f>
        <v>2992</v>
      </c>
      <c r="K36" s="1">
        <f>SUM(K30:K35)</f>
        <v>8370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S25"/>
  <sheetViews>
    <sheetView workbookViewId="0">
      <selection activeCell="G12" sqref="G12:G13"/>
    </sheetView>
  </sheetViews>
  <sheetFormatPr baseColWidth="10" defaultColWidth="8.83203125" defaultRowHeight="14"/>
  <cols>
    <col min="1" max="1" width="18.1640625" bestFit="1" customWidth="1"/>
    <col min="2" max="2" width="22.33203125" bestFit="1" customWidth="1"/>
    <col min="3" max="3" width="7.83203125" bestFit="1" customWidth="1"/>
    <col min="4" max="4" width="5.83203125" bestFit="1" customWidth="1"/>
    <col min="5" max="5" width="6.5" bestFit="1" customWidth="1"/>
    <col min="12" max="12" width="9.1640625" customWidth="1"/>
  </cols>
  <sheetData>
    <row r="1" spans="1:19" ht="58.5" customHeight="1">
      <c r="A1" s="21" t="s">
        <v>56</v>
      </c>
      <c r="B1" s="22"/>
      <c r="C1" s="22"/>
      <c r="D1" s="22"/>
      <c r="E1" s="23"/>
      <c r="F1" s="4"/>
      <c r="H1" s="5" t="s">
        <v>37</v>
      </c>
      <c r="I1" s="6" t="s">
        <v>48</v>
      </c>
      <c r="J1" s="6" t="s">
        <v>38</v>
      </c>
      <c r="K1" s="6" t="s">
        <v>39</v>
      </c>
      <c r="L1" s="6" t="s">
        <v>43</v>
      </c>
      <c r="M1" s="6" t="s">
        <v>44</v>
      </c>
      <c r="N1" s="6" t="s">
        <v>40</v>
      </c>
      <c r="O1" s="6" t="s">
        <v>45</v>
      </c>
      <c r="P1" s="6" t="s">
        <v>42</v>
      </c>
      <c r="Q1" s="6" t="s">
        <v>46</v>
      </c>
      <c r="R1" s="11" t="s">
        <v>41</v>
      </c>
      <c r="S1" s="7" t="s">
        <v>52</v>
      </c>
    </row>
    <row r="2" spans="1:19">
      <c r="A2" s="8"/>
      <c r="B2" s="9"/>
      <c r="C2" s="9"/>
      <c r="D2" s="9"/>
      <c r="E2" s="10"/>
      <c r="H2" s="1" t="s">
        <v>36</v>
      </c>
      <c r="I2" s="1">
        <v>247</v>
      </c>
      <c r="J2" s="1">
        <v>208</v>
      </c>
      <c r="K2" s="1">
        <v>39</v>
      </c>
      <c r="L2" s="1">
        <v>161</v>
      </c>
      <c r="M2" s="1">
        <v>86</v>
      </c>
      <c r="N2" s="1">
        <v>140</v>
      </c>
      <c r="O2" s="1">
        <v>107</v>
      </c>
      <c r="P2" s="1">
        <v>103</v>
      </c>
      <c r="Q2" s="1">
        <v>144</v>
      </c>
      <c r="R2" s="1">
        <v>86</v>
      </c>
      <c r="S2" s="15">
        <v>161</v>
      </c>
    </row>
    <row r="3" spans="1:19">
      <c r="A3" s="8" t="s">
        <v>10</v>
      </c>
      <c r="B3" s="9" t="s">
        <v>18</v>
      </c>
      <c r="C3" s="9" t="s">
        <v>26</v>
      </c>
      <c r="D3" s="9" t="s">
        <v>27</v>
      </c>
      <c r="E3" s="10" t="s">
        <v>25</v>
      </c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>
      <c r="A4" s="8" t="s">
        <v>28</v>
      </c>
      <c r="B4" s="9" t="s">
        <v>22</v>
      </c>
      <c r="C4" s="9">
        <v>1</v>
      </c>
      <c r="D4" s="9">
        <v>0</v>
      </c>
      <c r="E4" s="10">
        <v>1</v>
      </c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10"/>
    </row>
    <row r="5" spans="1:19">
      <c r="A5" s="8"/>
      <c r="B5" s="9"/>
      <c r="C5" s="9"/>
      <c r="D5" s="9"/>
      <c r="E5" s="10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1:19">
      <c r="A6" s="8" t="s">
        <v>29</v>
      </c>
      <c r="B6" s="9" t="s">
        <v>22</v>
      </c>
      <c r="C6" s="9">
        <v>13</v>
      </c>
      <c r="D6" s="9">
        <v>9</v>
      </c>
      <c r="E6" s="10">
        <v>22</v>
      </c>
      <c r="H6" s="20" t="s">
        <v>37</v>
      </c>
      <c r="I6" s="19" t="s">
        <v>49</v>
      </c>
      <c r="J6" s="19" t="s">
        <v>40</v>
      </c>
      <c r="K6" s="19" t="s">
        <v>45</v>
      </c>
      <c r="L6" s="19" t="s">
        <v>42</v>
      </c>
      <c r="M6" s="19" t="s">
        <v>46</v>
      </c>
      <c r="N6" s="19" t="s">
        <v>41</v>
      </c>
      <c r="O6" s="19" t="s">
        <v>52</v>
      </c>
      <c r="P6" s="9"/>
      <c r="Q6" s="9"/>
      <c r="R6" s="9"/>
      <c r="S6" s="10"/>
    </row>
    <row r="7" spans="1:19">
      <c r="A7" s="8" t="s">
        <v>29</v>
      </c>
      <c r="B7" s="9" t="s">
        <v>30</v>
      </c>
      <c r="C7" s="9">
        <v>1</v>
      </c>
      <c r="D7" s="9">
        <v>0</v>
      </c>
      <c r="E7" s="10">
        <v>1</v>
      </c>
      <c r="H7" s="20"/>
      <c r="I7" s="19"/>
      <c r="J7" s="19"/>
      <c r="K7" s="19"/>
      <c r="L7" s="19"/>
      <c r="M7" s="19"/>
      <c r="N7" s="19"/>
      <c r="O7" s="19"/>
      <c r="P7" s="9"/>
      <c r="Q7" s="9"/>
      <c r="R7" s="9"/>
      <c r="S7" s="10"/>
    </row>
    <row r="8" spans="1:19">
      <c r="A8" s="8" t="s">
        <v>29</v>
      </c>
      <c r="B8" s="9" t="s">
        <v>23</v>
      </c>
      <c r="C8" s="9">
        <v>0</v>
      </c>
      <c r="D8" s="9">
        <v>1</v>
      </c>
      <c r="E8" s="10">
        <v>1</v>
      </c>
      <c r="H8" s="20"/>
      <c r="I8" s="19"/>
      <c r="J8" s="19"/>
      <c r="K8" s="19"/>
      <c r="L8" s="19"/>
      <c r="M8" s="19"/>
      <c r="N8" s="19"/>
      <c r="O8" s="19"/>
      <c r="P8" s="9"/>
      <c r="Q8" s="9"/>
      <c r="R8" s="9"/>
      <c r="S8" s="10"/>
    </row>
    <row r="9" spans="1:19">
      <c r="A9" s="8"/>
      <c r="B9" s="9"/>
      <c r="C9" s="9"/>
      <c r="D9" s="9"/>
      <c r="E9" s="10"/>
      <c r="H9" s="20"/>
      <c r="I9" s="19"/>
      <c r="J9" s="19"/>
      <c r="K9" s="19"/>
      <c r="L9" s="19"/>
      <c r="M9" s="19"/>
      <c r="N9" s="19"/>
      <c r="O9" s="19"/>
      <c r="P9" s="9"/>
      <c r="Q9" s="9"/>
      <c r="R9" s="9"/>
      <c r="S9" s="10"/>
    </row>
    <row r="10" spans="1:19">
      <c r="A10" s="8" t="s">
        <v>31</v>
      </c>
      <c r="B10" s="9" t="s">
        <v>22</v>
      </c>
      <c r="C10" s="9">
        <v>8</v>
      </c>
      <c r="D10" s="9">
        <v>3</v>
      </c>
      <c r="E10" s="10">
        <v>11</v>
      </c>
      <c r="H10" s="1" t="s">
        <v>47</v>
      </c>
      <c r="I10" s="1">
        <v>285</v>
      </c>
      <c r="J10" s="2">
        <v>234</v>
      </c>
      <c r="K10" s="1">
        <v>51</v>
      </c>
      <c r="L10" s="1">
        <v>177</v>
      </c>
      <c r="M10" s="1">
        <v>108</v>
      </c>
      <c r="N10" s="1">
        <v>151</v>
      </c>
      <c r="O10" s="15">
        <v>134</v>
      </c>
      <c r="P10" s="9"/>
      <c r="Q10" s="9"/>
      <c r="R10" s="9"/>
      <c r="S10" s="10"/>
    </row>
    <row r="11" spans="1:19">
      <c r="A11" s="8" t="s">
        <v>31</v>
      </c>
      <c r="B11" s="9" t="s">
        <v>23</v>
      </c>
      <c r="C11" s="9">
        <v>1</v>
      </c>
      <c r="D11" s="9">
        <v>0</v>
      </c>
      <c r="E11" s="10">
        <v>1</v>
      </c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</row>
    <row r="12" spans="1:19">
      <c r="A12" s="8"/>
      <c r="B12" s="9"/>
      <c r="C12" s="9"/>
      <c r="D12" s="9"/>
      <c r="E12" s="10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</row>
    <row r="13" spans="1:19">
      <c r="A13" s="8" t="s">
        <v>32</v>
      </c>
      <c r="B13" s="9" t="s">
        <v>22</v>
      </c>
      <c r="C13" s="9">
        <v>10</v>
      </c>
      <c r="D13" s="9">
        <v>4</v>
      </c>
      <c r="E13" s="10">
        <v>14</v>
      </c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</row>
    <row r="14" spans="1:19">
      <c r="A14" s="8"/>
      <c r="B14" s="9"/>
      <c r="C14" s="9"/>
      <c r="D14" s="9"/>
      <c r="E14" s="10"/>
      <c r="H14" s="20" t="s">
        <v>37</v>
      </c>
      <c r="I14" s="19" t="s">
        <v>51</v>
      </c>
      <c r="J14" s="19" t="s">
        <v>41</v>
      </c>
      <c r="K14" s="19" t="s">
        <v>52</v>
      </c>
      <c r="L14" s="9"/>
      <c r="M14" s="9"/>
      <c r="N14" s="9"/>
      <c r="O14" s="9"/>
      <c r="P14" s="9"/>
      <c r="Q14" s="9"/>
      <c r="R14" s="9"/>
      <c r="S14" s="10"/>
    </row>
    <row r="15" spans="1:19">
      <c r="A15" s="8" t="s">
        <v>33</v>
      </c>
      <c r="B15" s="9" t="s">
        <v>22</v>
      </c>
      <c r="C15" s="9">
        <v>16</v>
      </c>
      <c r="D15" s="9">
        <v>7</v>
      </c>
      <c r="E15" s="10">
        <v>23</v>
      </c>
      <c r="H15" s="20"/>
      <c r="I15" s="19"/>
      <c r="J15" s="19"/>
      <c r="K15" s="19"/>
      <c r="L15" s="9"/>
      <c r="M15" s="9"/>
      <c r="N15" s="9"/>
      <c r="O15" s="9"/>
      <c r="P15" s="9"/>
      <c r="Q15" s="9"/>
      <c r="R15" s="9"/>
      <c r="S15" s="10"/>
    </row>
    <row r="16" spans="1:19">
      <c r="A16" s="8" t="s">
        <v>33</v>
      </c>
      <c r="B16" s="9" t="s">
        <v>14</v>
      </c>
      <c r="C16" s="9">
        <v>1</v>
      </c>
      <c r="D16" s="9">
        <v>0</v>
      </c>
      <c r="E16" s="10">
        <v>1</v>
      </c>
      <c r="H16" s="20"/>
      <c r="I16" s="19"/>
      <c r="J16" s="19"/>
      <c r="K16" s="19"/>
      <c r="L16" s="9"/>
      <c r="M16" s="9"/>
      <c r="N16" s="9"/>
      <c r="O16" s="9"/>
      <c r="P16" s="9"/>
      <c r="Q16" s="9"/>
      <c r="R16" s="9"/>
      <c r="S16" s="10"/>
    </row>
    <row r="17" spans="1:19">
      <c r="A17" s="8" t="s">
        <v>33</v>
      </c>
      <c r="B17" s="9" t="s">
        <v>23</v>
      </c>
      <c r="C17" s="9">
        <v>0</v>
      </c>
      <c r="D17" s="9">
        <v>1</v>
      </c>
      <c r="E17" s="10">
        <v>1</v>
      </c>
      <c r="H17" s="20"/>
      <c r="I17" s="19"/>
      <c r="J17" s="19"/>
      <c r="K17" s="19"/>
      <c r="L17" s="9"/>
      <c r="M17" s="9"/>
      <c r="N17" s="9"/>
      <c r="O17" s="9"/>
      <c r="P17" s="9"/>
      <c r="Q17" s="9"/>
      <c r="R17" s="9"/>
      <c r="S17" s="10"/>
    </row>
    <row r="18" spans="1:19">
      <c r="A18" s="8"/>
      <c r="B18" s="9"/>
      <c r="C18" s="9"/>
      <c r="D18" s="9"/>
      <c r="E18" s="10"/>
      <c r="H18" s="1" t="s">
        <v>50</v>
      </c>
      <c r="I18" s="1">
        <v>346</v>
      </c>
      <c r="J18" s="1">
        <v>291</v>
      </c>
      <c r="K18" s="1">
        <v>55</v>
      </c>
      <c r="L18" s="13"/>
      <c r="M18" s="13"/>
      <c r="N18" s="13"/>
      <c r="O18" s="13"/>
      <c r="P18" s="13"/>
      <c r="Q18" s="13"/>
      <c r="R18" s="13"/>
      <c r="S18" s="14"/>
    </row>
    <row r="19" spans="1:19">
      <c r="A19" s="8" t="s">
        <v>34</v>
      </c>
      <c r="B19" s="9" t="s">
        <v>12</v>
      </c>
      <c r="C19" s="9">
        <v>1</v>
      </c>
      <c r="D19" s="9">
        <v>0</v>
      </c>
      <c r="E19" s="10">
        <v>1</v>
      </c>
    </row>
    <row r="20" spans="1:19">
      <c r="A20" s="8" t="s">
        <v>34</v>
      </c>
      <c r="B20" s="9" t="s">
        <v>22</v>
      </c>
      <c r="C20" s="9">
        <v>0</v>
      </c>
      <c r="D20" s="9">
        <v>1</v>
      </c>
      <c r="E20" s="10">
        <v>1</v>
      </c>
    </row>
    <row r="21" spans="1:19">
      <c r="A21" s="8"/>
      <c r="B21" s="9"/>
      <c r="C21" s="9"/>
      <c r="D21" s="9"/>
      <c r="E21" s="10"/>
    </row>
    <row r="22" spans="1:19">
      <c r="A22" s="8" t="s">
        <v>35</v>
      </c>
      <c r="B22" s="9" t="s">
        <v>22</v>
      </c>
      <c r="C22" s="9">
        <v>16</v>
      </c>
      <c r="D22" s="9">
        <v>7</v>
      </c>
      <c r="E22" s="10">
        <v>23</v>
      </c>
    </row>
    <row r="23" spans="1:19">
      <c r="A23" s="8"/>
      <c r="B23" s="9"/>
      <c r="C23" s="9"/>
      <c r="D23" s="9"/>
      <c r="E23" s="10"/>
    </row>
    <row r="24" spans="1:19">
      <c r="A24" s="8" t="s">
        <v>55</v>
      </c>
      <c r="B24" s="9" t="s">
        <v>22</v>
      </c>
      <c r="C24" s="9">
        <v>1</v>
      </c>
      <c r="D24" s="9">
        <v>5</v>
      </c>
      <c r="E24" s="10">
        <v>6</v>
      </c>
    </row>
    <row r="25" spans="1:19">
      <c r="A25" s="12" t="s">
        <v>55</v>
      </c>
      <c r="B25" s="13" t="s">
        <v>12</v>
      </c>
      <c r="C25" s="13"/>
      <c r="D25" s="13">
        <v>1</v>
      </c>
      <c r="E25" s="14">
        <v>1</v>
      </c>
    </row>
  </sheetData>
  <sheetCalcPr fullCalcOnLoad="1"/>
  <mergeCells count="13">
    <mergeCell ref="A1:E1"/>
    <mergeCell ref="H6:H9"/>
    <mergeCell ref="I6:I9"/>
    <mergeCell ref="J6:J9"/>
    <mergeCell ref="K6:K9"/>
    <mergeCell ref="L6:L9"/>
    <mergeCell ref="M6:M9"/>
    <mergeCell ref="N6:N9"/>
    <mergeCell ref="O6:O9"/>
    <mergeCell ref="H14:H17"/>
    <mergeCell ref="I14:I17"/>
    <mergeCell ref="J14:J17"/>
    <mergeCell ref="K14:K17"/>
  </mergeCells>
  <phoneticPr fontId="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Enrollment FA 2010-SP 2013</vt:lpstr>
      <vt:lpstr>University Enrollment</vt:lpstr>
      <vt:lpstr>GRADUATION &amp; RETENTION</vt:lpstr>
    </vt:vector>
  </TitlesOfParts>
  <Company>Microsoft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Sharon</dc:creator>
  <cp:lastModifiedBy>Terry Likes</cp:lastModifiedBy>
  <dcterms:created xsi:type="dcterms:W3CDTF">2013-05-21T15:17:53Z</dcterms:created>
  <dcterms:modified xsi:type="dcterms:W3CDTF">2013-05-21T23:12:52Z</dcterms:modified>
</cp:coreProperties>
</file>